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Лысенко\ОТЧЕТЫ по ПРОГРАММЕ\2 квартал 2026 года\"/>
    </mc:Choice>
  </mc:AlternateContent>
  <bookViews>
    <workbookView xWindow="0" yWindow="0" windowWidth="28800" windowHeight="11700" tabRatio="500"/>
  </bookViews>
  <sheets>
    <sheet name="МП Экономики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49" i="1" l="1"/>
  <c r="P48" i="1"/>
  <c r="P47" i="1"/>
  <c r="P46" i="1"/>
  <c r="P45" i="1"/>
  <c r="P44" i="1"/>
  <c r="P43" i="1"/>
  <c r="P42" i="1"/>
  <c r="P41" i="1"/>
  <c r="P40" i="1"/>
  <c r="P39" i="1"/>
  <c r="P38" i="1"/>
  <c r="O37" i="1"/>
  <c r="P37" i="1" s="1"/>
  <c r="N37" i="1"/>
  <c r="M37" i="1"/>
  <c r="L37" i="1"/>
  <c r="K37" i="1"/>
  <c r="O36" i="1"/>
  <c r="P36" i="1" s="1"/>
  <c r="N36" i="1"/>
</calcChain>
</file>

<file path=xl/sharedStrings.xml><?xml version="1.0" encoding="utf-8"?>
<sst xmlns="http://schemas.openxmlformats.org/spreadsheetml/2006/main" count="124" uniqueCount="75">
  <si>
    <t>ОТЧЕТ</t>
  </si>
  <si>
    <t>УТВЕРЖДЕН</t>
  </si>
  <si>
    <t>О ХОДЕ РЕАЛИЗАЦИИ МУНИЦИПАЛЬНОЙ ПРОГРАММЫ</t>
  </si>
  <si>
    <t>«РАЗВИТИЕ ЭКОНОМИКИ ГОРОДА РОСТОВА-НА-ДОНУ»</t>
  </si>
  <si>
    <t>Карпенко И.В.</t>
  </si>
  <si>
    <t>за I полугодие 2026 года</t>
  </si>
  <si>
    <t>И.о. директора Департамента экономики города Ростова-на-Дону</t>
  </si>
  <si>
    <t xml:space="preserve">  Дата утверждения отчета: 10.07.2026</t>
  </si>
  <si>
    <t>1. Сведения о достижении показателей муниципальной программы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</si>
  <si>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</si>
  <si>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</si>
  <si>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</si>
  <si>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</si>
  <si>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</si>
  <si>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</si>
  <si>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</si>
  <si>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</si>
  <si>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</si>
  <si>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</si>
  <si>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</si>
  <si>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Прогнозное значение на конец текущего года</t>
  </si>
  <si>
    <t>Информационная система</t>
  </si>
  <si>
    <t>Комментарий</t>
  </si>
  <si>
    <t>1. Цель муниципальной программы «Увеличение объема инвестиций в основной капитал по крупным и средним организациям до 254569,8 млн рублей к концу 2035 года»</t>
  </si>
  <si>
    <t>1.1.</t>
  </si>
  <si>
    <t>Объем инвестиций в основной капитал по крупным и средним организациям</t>
  </si>
  <si>
    <t>ССЭР</t>
  </si>
  <si>
    <t>возрастающий</t>
  </si>
  <si>
    <t>млн рублей</t>
  </si>
  <si>
    <t>-</t>
  </si>
  <si>
    <t>2. Цель муниципальной программы «Увеличение удельного веса инновационных товаров, работ и услуг в объеме отгруженных товаров собственного производства, выполненных работ и услуг, до 16% к концу 2035 года»</t>
  </si>
  <si>
    <t>2.1.</t>
  </si>
  <si>
    <t>Удельный вес инновационных товаров, работ и услуг в объеме отгруженных товаров собственного производства, 
выполненных работ и услуг</t>
  </si>
  <si>
    <t>%</t>
  </si>
  <si>
    <t>3. Цель муниципальной программы «Увеличение среднесписочной численности работников малых и средних предприятий (включая индивидуальных предпринимателей  с учетом наемных работников, самозанятых граждан)                                                                     до 353,2 тыс. человек к концу 2035 года»</t>
  </si>
  <si>
    <t>3.1.</t>
  </si>
  <si>
    <t>Темп роста числа малых 
и средних предприятий 
в городе Ростове-на-Дону 
(год к году)</t>
  </si>
  <si>
    <t>ПМП</t>
  </si>
  <si>
    <t>3.2.</t>
  </si>
  <si>
    <t>Доля среднесписочной численности работников 
(без внешних совместителей) малых и средних предприятий 
в среднесписочной численности работников (без внешних совместителей) всех предприятий 
и организаций города 
Ростова-на-Дону</t>
  </si>
  <si>
    <t>ОДОМС</t>
  </si>
  <si>
    <t>4. Цель муниципальной программы «Увеличение туристского потока на территорию города Ростова-на-Дону до 1543,6 тыс. человек к концу 2035 года»</t>
  </si>
  <si>
    <t>4.1.</t>
  </si>
  <si>
    <t>Количество размещенных лиц 
в коллективных средствах размещения города Ростова-на-Дону</t>
  </si>
  <si>
    <t>тыс. человек</t>
  </si>
  <si>
    <t>5. Цель муниципальной программы «Увеличение совокупного объема отгруженных товаров, работ и услуг, выполненных собственными силами, по полному кругу предприятий в действующих ценах к концу 2035 года до 1344104,0 млн рублей»</t>
  </si>
  <si>
    <t>5.1.</t>
  </si>
  <si>
    <t>Объем отгруженных товаров, работ и услуг, выполненных собственными силами, 
по полному кругу предприятий обрабатывающих производств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</si>
  <si>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</si>
  <si>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</si>
  <si>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</si>
  <si>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</si>
  <si>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</si>
  <si>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</si>
  <si>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</si>
  <si>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</si>
  <si>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</si>
  <si>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</si>
  <si>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Муниципальная программа «Развитие экономики города Ростова-на-Дону» (всего), в том числе:</t>
  </si>
  <si>
    <t>Местный бюджет</t>
  </si>
  <si>
    <t>Комплекс процессных мероприятий «Развитие инвестиционного и инновационного потенциала города Ростова-на-Дону» (всего), в том числе:</t>
  </si>
  <si>
    <t>Комплекс процессных мероприятий «Развитие субъектов малого и среднего предпринимательства в городе Ростове-на-Дону» (всего), в том числе:</t>
  </si>
  <si>
    <t>Комплекс процессных мероприятий «Продвижение туристского потенциала города Ростова-на-Дону»                                     (всего), в том числе:</t>
  </si>
  <si>
    <t>Комплекс процессных мероприятий «Защита прав потребителей в городе Ростове-на-Дону» (всего), в том числе:</t>
  </si>
  <si>
    <t>Комплекс процессных мероприятий «Реализация промышленной политики города Ростова-на-Дону» (всего), в том числе:</t>
  </si>
  <si>
    <t>Комплекс процессных мероприятий «Руководство и управление в сфере установленных функций в области экономики» (всего), в том числе:</t>
  </si>
  <si>
    <t xml:space="preserve">3. Информация о рисках муниципальной программы 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</si>
  <si>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</si>
  <si>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</si>
  <si>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</si>
  <si>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</si>
  <si>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</si>
  <si>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</si>
  <si>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4. Дополнительная информация</t>
  </si>
  <si>
    <t>Дополнительная информация о ходе реализации муниципальной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</si>
</sst>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rgb="FF000000"/>
      <name val="Calibri"/>
      <family val="2"/>
      <charset val="1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top"/>
    </xf>
    <xf numFmtId="164" fontId="5" fillId="0" borderId="10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60"/>
  <sheetViews>
    <sheetView tabSelected="1" view="pageBreakPreview" zoomScale="65" zoomScaleNormal="65" zoomScaleSheetLayoutView="65" workbookViewId="0">
      <selection activeCell="T6" sqref="T6:U6"/>
    </sheetView>
  </sheetViews>
  <sheetFormatPr defaultRowHeight="15" x14ac:dyDescent="0.25"/>
  <cols>
    <col min="1" max="1" width="5.140625" customWidth="1"/>
    <col min="2" max="2" width="8.140625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9" width="16.42578125" customWidth="1"/>
    <col min="10" max="15" width="19.28515625" customWidth="1"/>
    <col min="16" max="16" width="5" customWidth="1"/>
    <col min="17" max="17" width="14.28515625" customWidth="1"/>
    <col min="18" max="18" width="8.28515625" customWidth="1"/>
    <col min="19" max="19" width="4" customWidth="1"/>
    <col min="20" max="20" width="13.5703125" customWidth="1"/>
    <col min="21" max="21" width="8.5703125" customWidth="1"/>
    <col min="22" max="22" width="5.7109375" customWidth="1"/>
    <col min="23" max="256" width="8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279" max="512" width="8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535" max="768" width="8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791" max="1025" width="8.7109375" customWidth="1"/>
  </cols>
  <sheetData>
    <row r="2" spans="2:22" ht="24" customHeight="1" x14ac:dyDescent="0.25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2:22" ht="15" customHeight="1" x14ac:dyDescent="0.25">
      <c r="B3" s="1"/>
      <c r="C3" s="1"/>
      <c r="D3" s="34"/>
      <c r="E3" s="34"/>
      <c r="F3" s="34"/>
      <c r="G3" s="34"/>
      <c r="H3" s="1"/>
      <c r="I3" s="1"/>
      <c r="J3" s="1"/>
      <c r="K3" s="1"/>
      <c r="L3" s="1"/>
      <c r="M3" s="34"/>
      <c r="N3" s="34"/>
      <c r="O3" s="1"/>
      <c r="P3" s="2"/>
      <c r="Q3" s="3"/>
      <c r="R3" s="3"/>
      <c r="S3" s="3"/>
      <c r="T3" s="3"/>
      <c r="U3" s="3"/>
      <c r="V3" s="4"/>
    </row>
    <row r="4" spans="2:22" ht="27.2" customHeight="1" x14ac:dyDescent="0.35">
      <c r="B4" s="51" t="s">
        <v>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6"/>
      <c r="Q4" s="56" t="s">
        <v>1</v>
      </c>
      <c r="R4" s="56"/>
      <c r="S4" s="56"/>
      <c r="T4" s="56"/>
      <c r="U4" s="56"/>
      <c r="V4" s="7"/>
    </row>
    <row r="5" spans="2:22" ht="27.2" customHeight="1" x14ac:dyDescent="0.25">
      <c r="B5" s="51" t="s">
        <v>2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8"/>
      <c r="Q5" s="34"/>
      <c r="R5" s="34"/>
      <c r="S5" s="34"/>
      <c r="T5" s="34"/>
      <c r="U5" s="34"/>
      <c r="V5" s="9"/>
    </row>
    <row r="6" spans="2:22" ht="27.2" customHeight="1" x14ac:dyDescent="0.25">
      <c r="B6" s="52" t="s">
        <v>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6"/>
      <c r="Q6" s="10"/>
      <c r="R6" s="10"/>
      <c r="S6" s="10"/>
      <c r="T6" s="57" t="s">
        <v>4</v>
      </c>
      <c r="U6" s="57"/>
      <c r="V6" s="7"/>
    </row>
    <row r="7" spans="2:22" ht="19.7" customHeight="1" x14ac:dyDescent="0.25">
      <c r="B7" s="5"/>
      <c r="C7" s="5"/>
      <c r="D7" s="51"/>
      <c r="E7" s="51"/>
      <c r="F7" s="51"/>
      <c r="G7" s="51"/>
      <c r="H7" s="5"/>
      <c r="I7" s="5"/>
      <c r="J7" s="5"/>
      <c r="K7" s="5"/>
      <c r="L7" s="5"/>
      <c r="M7" s="51"/>
      <c r="N7" s="51"/>
      <c r="O7" s="5"/>
      <c r="P7" s="6"/>
      <c r="Q7" s="34"/>
      <c r="R7" s="34"/>
      <c r="S7" s="34"/>
      <c r="T7" s="34"/>
      <c r="U7" s="34"/>
      <c r="V7" s="7"/>
    </row>
    <row r="8" spans="2:22" ht="48" customHeight="1" x14ac:dyDescent="0.25">
      <c r="B8" s="52" t="s">
        <v>5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6"/>
      <c r="Q8" s="53" t="s">
        <v>6</v>
      </c>
      <c r="R8" s="53"/>
      <c r="S8" s="53"/>
      <c r="T8" s="53"/>
      <c r="U8" s="53"/>
      <c r="V8" s="7"/>
    </row>
    <row r="9" spans="2:22" ht="27.2" customHeight="1" x14ac:dyDescent="0.25"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6"/>
      <c r="Q9" s="54" t="s">
        <v>7</v>
      </c>
      <c r="R9" s="54"/>
      <c r="S9" s="54"/>
      <c r="T9" s="54"/>
      <c r="U9" s="54"/>
      <c r="V9" s="7"/>
    </row>
    <row r="10" spans="2:22" ht="15" customHeight="1" x14ac:dyDescent="0.25">
      <c r="B10" s="11"/>
      <c r="C10" s="11"/>
      <c r="D10" s="36"/>
      <c r="E10" s="36"/>
      <c r="F10" s="36"/>
      <c r="G10" s="36"/>
      <c r="H10" s="11"/>
      <c r="I10" s="11"/>
      <c r="J10" s="11"/>
      <c r="K10" s="11"/>
      <c r="L10" s="11"/>
      <c r="M10" s="36"/>
      <c r="N10" s="36"/>
      <c r="O10" s="11"/>
      <c r="P10" s="12"/>
      <c r="Q10" s="13"/>
      <c r="R10" s="13"/>
      <c r="S10" s="13"/>
      <c r="T10" s="13"/>
      <c r="U10" s="13"/>
      <c r="V10" s="14"/>
    </row>
    <row r="11" spans="2:22" ht="15" customHeight="1" x14ac:dyDescent="0.25">
      <c r="B11" s="11"/>
      <c r="C11" s="11"/>
      <c r="D11" s="36"/>
      <c r="E11" s="36"/>
      <c r="F11" s="36"/>
      <c r="G11" s="36"/>
      <c r="H11" s="11"/>
      <c r="I11" s="11"/>
      <c r="J11" s="11"/>
      <c r="K11" s="11"/>
      <c r="L11" s="11"/>
      <c r="M11" s="36"/>
      <c r="N11" s="36"/>
      <c r="O11" s="11"/>
      <c r="P11" s="11"/>
      <c r="Q11" s="36"/>
      <c r="R11" s="36"/>
      <c r="S11" s="36"/>
      <c r="T11" s="36"/>
      <c r="U11" s="36"/>
      <c r="V11" s="11"/>
    </row>
    <row r="12" spans="2:22" ht="25.5" customHeight="1" x14ac:dyDescent="0.25">
      <c r="B12" s="35" t="s">
        <v>8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2:22" ht="15" customHeight="1" x14ac:dyDescent="0.25">
      <c r="B13" s="11"/>
      <c r="C13" s="11"/>
      <c r="D13" s="36"/>
      <c r="E13" s="36"/>
      <c r="F13" s="36"/>
      <c r="G13" s="36"/>
      <c r="H13" s="11"/>
      <c r="I13" s="11"/>
      <c r="J13" s="11"/>
      <c r="K13" s="11"/>
      <c r="L13" s="11"/>
      <c r="M13" s="36"/>
      <c r="N13" s="36"/>
      <c r="O13" s="11"/>
      <c r="P13" s="36"/>
      <c r="Q13" s="36"/>
      <c r="R13" s="36"/>
      <c r="S13" s="36"/>
      <c r="T13" s="36"/>
      <c r="U13" s="36"/>
      <c r="V13" s="36"/>
    </row>
    <row r="14" spans="2:22" ht="84" customHeight="1" x14ac:dyDescent="0.25">
      <c r="B14" s="15" t="s">
        <v>9</v>
      </c>
      <c r="C14" s="15" t="s">
        <v>10</v>
      </c>
      <c r="D14" s="50" t="s">
        <v>11</v>
      </c>
      <c r="E14" s="50"/>
      <c r="F14" s="50" t="s">
        <v>12</v>
      </c>
      <c r="G14" s="50"/>
      <c r="H14" s="15" t="s">
        <v>13</v>
      </c>
      <c r="I14" s="15" t="s">
        <v>14</v>
      </c>
      <c r="J14" s="15" t="s">
        <v>15</v>
      </c>
      <c r="K14" s="15" t="s">
        <v>16</v>
      </c>
      <c r="L14" s="15" t="s">
        <v>17</v>
      </c>
      <c r="M14" s="50" t="s">
        <v>18</v>
      </c>
      <c r="N14" s="50"/>
      <c r="O14" s="15" t="s">
        <v>19</v>
      </c>
      <c r="P14" s="50" t="s">
        <v>20</v>
      </c>
      <c r="Q14" s="50"/>
      <c r="R14" s="50" t="s">
        <v>21</v>
      </c>
      <c r="S14" s="50"/>
      <c r="T14" s="50" t="s">
        <v>22</v>
      </c>
      <c r="U14" s="50"/>
      <c r="V14" s="50"/>
    </row>
    <row r="15" spans="2:22" ht="20.100000000000001" customHeight="1" x14ac:dyDescent="0.25">
      <c r="B15" s="16">
        <v>1</v>
      </c>
      <c r="C15" s="16">
        <v>2</v>
      </c>
      <c r="D15" s="47">
        <v>3</v>
      </c>
      <c r="E15" s="47"/>
      <c r="F15" s="47">
        <v>4</v>
      </c>
      <c r="G15" s="47"/>
      <c r="H15" s="16">
        <v>5</v>
      </c>
      <c r="I15" s="16">
        <v>6</v>
      </c>
      <c r="J15" s="16">
        <v>7</v>
      </c>
      <c r="K15" s="16">
        <v>8</v>
      </c>
      <c r="L15" s="16">
        <v>9</v>
      </c>
      <c r="M15" s="47">
        <v>10</v>
      </c>
      <c r="N15" s="47"/>
      <c r="O15" s="16">
        <v>11</v>
      </c>
      <c r="P15" s="48">
        <v>12</v>
      </c>
      <c r="Q15" s="48"/>
      <c r="R15" s="48">
        <v>13</v>
      </c>
      <c r="S15" s="48"/>
      <c r="T15" s="47">
        <v>14</v>
      </c>
      <c r="U15" s="47"/>
      <c r="V15" s="47"/>
    </row>
    <row r="16" spans="2:22" ht="24.75" customHeight="1" x14ac:dyDescent="0.25">
      <c r="B16" s="49" t="s">
        <v>23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</row>
    <row r="17" spans="2:22" ht="52.5" customHeight="1" x14ac:dyDescent="0.25">
      <c r="B17" s="17" t="s">
        <v>24</v>
      </c>
      <c r="C17" s="29"/>
      <c r="D17" s="44" t="s">
        <v>25</v>
      </c>
      <c r="E17" s="44"/>
      <c r="F17" s="45" t="s">
        <v>26</v>
      </c>
      <c r="G17" s="45"/>
      <c r="H17" s="17" t="s">
        <v>27</v>
      </c>
      <c r="I17" s="17" t="s">
        <v>28</v>
      </c>
      <c r="J17" s="17" t="s">
        <v>29</v>
      </c>
      <c r="K17" s="17" t="s">
        <v>29</v>
      </c>
      <c r="L17" s="17" t="s">
        <v>29</v>
      </c>
      <c r="M17" s="45" t="s">
        <v>29</v>
      </c>
      <c r="N17" s="45"/>
      <c r="O17" s="17">
        <v>199178.4</v>
      </c>
      <c r="P17" s="45">
        <v>199178.4</v>
      </c>
      <c r="Q17" s="45"/>
      <c r="R17" s="45" t="s">
        <v>29</v>
      </c>
      <c r="S17" s="45"/>
      <c r="T17" s="45"/>
      <c r="U17" s="45"/>
      <c r="V17" s="45"/>
    </row>
    <row r="18" spans="2:22" ht="42.75" customHeight="1" x14ac:dyDescent="0.25">
      <c r="B18" s="32" t="s">
        <v>30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2:22" ht="85.5" customHeight="1" x14ac:dyDescent="0.25">
      <c r="B19" s="17" t="s">
        <v>31</v>
      </c>
      <c r="C19" s="29"/>
      <c r="D19" s="44" t="s">
        <v>32</v>
      </c>
      <c r="E19" s="44"/>
      <c r="F19" s="45" t="s">
        <v>26</v>
      </c>
      <c r="G19" s="45"/>
      <c r="H19" s="17" t="s">
        <v>27</v>
      </c>
      <c r="I19" s="17" t="s">
        <v>33</v>
      </c>
      <c r="J19" s="17" t="s">
        <v>29</v>
      </c>
      <c r="K19" s="17" t="s">
        <v>29</v>
      </c>
      <c r="L19" s="17" t="s">
        <v>29</v>
      </c>
      <c r="M19" s="45" t="s">
        <v>29</v>
      </c>
      <c r="N19" s="45"/>
      <c r="O19" s="17">
        <v>10.9</v>
      </c>
      <c r="P19" s="46">
        <v>10.9</v>
      </c>
      <c r="Q19" s="46"/>
      <c r="R19" s="45" t="s">
        <v>29</v>
      </c>
      <c r="S19" s="45"/>
      <c r="T19" s="45"/>
      <c r="U19" s="45"/>
      <c r="V19" s="45"/>
    </row>
    <row r="20" spans="2:22" ht="42" customHeight="1" x14ac:dyDescent="0.25">
      <c r="B20" s="32" t="s">
        <v>34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2:22" ht="70.5" customHeight="1" x14ac:dyDescent="0.25">
      <c r="B21" s="17" t="s">
        <v>35</v>
      </c>
      <c r="C21" s="29"/>
      <c r="D21" s="44" t="s">
        <v>36</v>
      </c>
      <c r="E21" s="44"/>
      <c r="F21" s="45" t="s">
        <v>37</v>
      </c>
      <c r="G21" s="45"/>
      <c r="H21" s="17" t="s">
        <v>27</v>
      </c>
      <c r="I21" s="17" t="s">
        <v>33</v>
      </c>
      <c r="J21" s="17" t="s">
        <v>29</v>
      </c>
      <c r="K21" s="17" t="s">
        <v>29</v>
      </c>
      <c r="L21" s="17" t="s">
        <v>29</v>
      </c>
      <c r="M21" s="45" t="s">
        <v>29</v>
      </c>
      <c r="N21" s="45"/>
      <c r="O21" s="17">
        <v>101.1</v>
      </c>
      <c r="P21" s="45">
        <v>101.1</v>
      </c>
      <c r="Q21" s="45"/>
      <c r="R21" s="45" t="s">
        <v>29</v>
      </c>
      <c r="S21" s="45"/>
      <c r="T21" s="45"/>
      <c r="U21" s="45"/>
      <c r="V21" s="45"/>
    </row>
    <row r="22" spans="2:22" ht="152.25" customHeight="1" x14ac:dyDescent="0.25">
      <c r="B22" s="17" t="s">
        <v>38</v>
      </c>
      <c r="C22" s="29"/>
      <c r="D22" s="44" t="s">
        <v>39</v>
      </c>
      <c r="E22" s="44"/>
      <c r="F22" s="45" t="s">
        <v>40</v>
      </c>
      <c r="G22" s="45"/>
      <c r="H22" s="17" t="s">
        <v>27</v>
      </c>
      <c r="I22" s="17" t="s">
        <v>33</v>
      </c>
      <c r="J22" s="17" t="s">
        <v>29</v>
      </c>
      <c r="K22" s="17" t="s">
        <v>29</v>
      </c>
      <c r="L22" s="17" t="s">
        <v>29</v>
      </c>
      <c r="M22" s="45" t="s">
        <v>29</v>
      </c>
      <c r="N22" s="45"/>
      <c r="O22" s="17">
        <v>36</v>
      </c>
      <c r="P22" s="45">
        <v>36</v>
      </c>
      <c r="Q22" s="45"/>
      <c r="R22" s="45" t="s">
        <v>29</v>
      </c>
      <c r="S22" s="45"/>
      <c r="T22" s="45"/>
      <c r="U22" s="45"/>
      <c r="V22" s="45"/>
    </row>
    <row r="23" spans="2:22" ht="27.2" customHeight="1" x14ac:dyDescent="0.25">
      <c r="B23" s="32" t="s">
        <v>41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2:22" ht="70.5" customHeight="1" x14ac:dyDescent="0.25">
      <c r="B24" s="17" t="s">
        <v>42</v>
      </c>
      <c r="C24" s="29"/>
      <c r="D24" s="44" t="s">
        <v>43</v>
      </c>
      <c r="E24" s="44"/>
      <c r="F24" s="45" t="s">
        <v>26</v>
      </c>
      <c r="G24" s="45"/>
      <c r="H24" s="17" t="s">
        <v>27</v>
      </c>
      <c r="I24" s="18" t="s">
        <v>44</v>
      </c>
      <c r="J24" s="17" t="s">
        <v>29</v>
      </c>
      <c r="K24" s="17" t="s">
        <v>29</v>
      </c>
      <c r="L24" s="17" t="s">
        <v>29</v>
      </c>
      <c r="M24" s="45" t="s">
        <v>29</v>
      </c>
      <c r="N24" s="45"/>
      <c r="O24" s="17">
        <v>1093.5999999999999</v>
      </c>
      <c r="P24" s="45">
        <v>1093.5999999999999</v>
      </c>
      <c r="Q24" s="45"/>
      <c r="R24" s="45" t="s">
        <v>29</v>
      </c>
      <c r="S24" s="45"/>
      <c r="T24" s="45"/>
      <c r="U24" s="45"/>
      <c r="V24" s="45"/>
    </row>
    <row r="25" spans="2:22" ht="45.75" customHeight="1" x14ac:dyDescent="0.25">
      <c r="B25" s="32" t="s">
        <v>45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2:22" ht="88.5" customHeight="1" x14ac:dyDescent="0.25">
      <c r="B26" s="17" t="s">
        <v>46</v>
      </c>
      <c r="C26" s="29"/>
      <c r="D26" s="44" t="s">
        <v>47</v>
      </c>
      <c r="E26" s="44"/>
      <c r="F26" s="45" t="s">
        <v>26</v>
      </c>
      <c r="G26" s="45"/>
      <c r="H26" s="17" t="s">
        <v>27</v>
      </c>
      <c r="I26" s="17" t="s">
        <v>28</v>
      </c>
      <c r="J26" s="17" t="s">
        <v>29</v>
      </c>
      <c r="K26" s="17" t="s">
        <v>29</v>
      </c>
      <c r="L26" s="17" t="s">
        <v>29</v>
      </c>
      <c r="M26" s="45" t="s">
        <v>29</v>
      </c>
      <c r="N26" s="45"/>
      <c r="O26" s="17">
        <v>545867.5</v>
      </c>
      <c r="P26" s="45">
        <v>545867.5</v>
      </c>
      <c r="Q26" s="45"/>
      <c r="R26" s="45" t="s">
        <v>29</v>
      </c>
      <c r="S26" s="45"/>
      <c r="T26" s="45"/>
      <c r="U26" s="45"/>
      <c r="V26" s="45"/>
    </row>
    <row r="27" spans="2:22" ht="72.75" customHeight="1" x14ac:dyDescent="0.25">
      <c r="B27" s="19"/>
      <c r="C27" s="1"/>
      <c r="D27" s="20"/>
      <c r="E27" s="21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2:22" ht="16.5" customHeight="1" x14ac:dyDescent="0.25">
      <c r="B28" s="19"/>
      <c r="C28" s="1"/>
      <c r="D28" s="20"/>
      <c r="E28" s="21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2:22" ht="15" customHeight="1" x14ac:dyDescent="0.25">
      <c r="B29" s="1"/>
      <c r="C29" s="34"/>
      <c r="D29" s="34"/>
      <c r="E29" s="34"/>
      <c r="F29" s="1"/>
      <c r="G29" s="34"/>
      <c r="H29" s="34"/>
      <c r="I29" s="1"/>
      <c r="J29" s="1"/>
      <c r="K29" s="1"/>
      <c r="L29" s="1"/>
      <c r="M29" s="1"/>
      <c r="N29" s="1"/>
      <c r="O29" s="1"/>
      <c r="P29" s="34"/>
      <c r="Q29" s="34"/>
      <c r="R29" s="34"/>
      <c r="S29" s="34"/>
      <c r="T29" s="1"/>
      <c r="U29" s="34"/>
      <c r="V29" s="34"/>
    </row>
    <row r="30" spans="2:22" ht="12.75" customHeight="1" x14ac:dyDescent="0.2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19"/>
    </row>
    <row r="31" spans="2:22" ht="24" customHeight="1" x14ac:dyDescent="0.25">
      <c r="B31" s="35" t="s">
        <v>48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</row>
    <row r="32" spans="2:22" ht="15" customHeight="1" x14ac:dyDescent="0.25">
      <c r="B32" s="36"/>
      <c r="C32" s="36"/>
      <c r="D32" s="36"/>
      <c r="E32" s="36"/>
      <c r="F32" s="36"/>
      <c r="G32" s="36"/>
      <c r="H32" s="36"/>
      <c r="I32" s="36"/>
      <c r="J32" s="36"/>
      <c r="K32" s="11"/>
      <c r="L32" s="11"/>
      <c r="M32" s="11"/>
      <c r="N32" s="11"/>
      <c r="O32" s="11"/>
      <c r="P32" s="36"/>
      <c r="Q32" s="36"/>
      <c r="R32" s="36"/>
      <c r="S32" s="36"/>
      <c r="T32" s="36"/>
      <c r="U32" s="36"/>
      <c r="V32" s="36"/>
    </row>
    <row r="33" spans="2:22" ht="25.5" customHeight="1" x14ac:dyDescent="0.25">
      <c r="B33" s="43" t="s">
        <v>49</v>
      </c>
      <c r="C33" s="43"/>
      <c r="D33" s="43"/>
      <c r="E33" s="43"/>
      <c r="F33" s="43"/>
      <c r="G33" s="43"/>
      <c r="H33" s="43"/>
      <c r="I33" s="43"/>
      <c r="J33" s="43"/>
      <c r="K33" s="37" t="s">
        <v>50</v>
      </c>
      <c r="L33" s="37"/>
      <c r="M33" s="37"/>
      <c r="N33" s="37" t="s">
        <v>51</v>
      </c>
      <c r="O33" s="37"/>
      <c r="P33" s="43" t="s">
        <v>52</v>
      </c>
      <c r="Q33" s="43"/>
      <c r="R33" s="43" t="s">
        <v>22</v>
      </c>
      <c r="S33" s="43"/>
      <c r="T33" s="43"/>
      <c r="U33" s="43"/>
      <c r="V33" s="43"/>
    </row>
    <row r="34" spans="2:22" ht="60.75" customHeight="1" x14ac:dyDescent="0.25">
      <c r="B34" s="43"/>
      <c r="C34" s="43"/>
      <c r="D34" s="43"/>
      <c r="E34" s="43"/>
      <c r="F34" s="43"/>
      <c r="G34" s="43"/>
      <c r="H34" s="43"/>
      <c r="I34" s="43"/>
      <c r="J34" s="43"/>
      <c r="K34" s="24" t="s">
        <v>53</v>
      </c>
      <c r="L34" s="24" t="s">
        <v>54</v>
      </c>
      <c r="M34" s="24" t="s">
        <v>55</v>
      </c>
      <c r="N34" s="24" t="s">
        <v>56</v>
      </c>
      <c r="O34" s="24" t="s">
        <v>57</v>
      </c>
      <c r="P34" s="43"/>
      <c r="Q34" s="43"/>
      <c r="R34" s="43"/>
      <c r="S34" s="43"/>
      <c r="T34" s="43"/>
      <c r="U34" s="43"/>
      <c r="V34" s="43"/>
    </row>
    <row r="35" spans="2:22" ht="18.75" customHeight="1" x14ac:dyDescent="0.25">
      <c r="B35" s="42">
        <v>1</v>
      </c>
      <c r="C35" s="42"/>
      <c r="D35" s="42"/>
      <c r="E35" s="42"/>
      <c r="F35" s="42"/>
      <c r="G35" s="42"/>
      <c r="H35" s="42"/>
      <c r="I35" s="42"/>
      <c r="J35" s="42"/>
      <c r="K35" s="25">
        <v>2</v>
      </c>
      <c r="L35" s="26">
        <v>3</v>
      </c>
      <c r="M35" s="26">
        <v>4</v>
      </c>
      <c r="N35" s="26">
        <v>5</v>
      </c>
      <c r="O35" s="26">
        <v>6</v>
      </c>
      <c r="P35" s="33">
        <v>7</v>
      </c>
      <c r="Q35" s="33"/>
      <c r="R35" s="33">
        <v>8</v>
      </c>
      <c r="S35" s="33"/>
      <c r="T35" s="33"/>
      <c r="U35" s="33"/>
      <c r="V35" s="33"/>
    </row>
    <row r="36" spans="2:22" s="27" customFormat="1" ht="24.95" customHeight="1" x14ac:dyDescent="0.35">
      <c r="B36" s="41" t="s">
        <v>58</v>
      </c>
      <c r="C36" s="41"/>
      <c r="D36" s="41"/>
      <c r="E36" s="41"/>
      <c r="F36" s="41"/>
      <c r="G36" s="41"/>
      <c r="H36" s="41"/>
      <c r="I36" s="41"/>
      <c r="J36" s="41"/>
      <c r="K36" s="30">
        <v>167267.9</v>
      </c>
      <c r="L36" s="30">
        <v>169035</v>
      </c>
      <c r="M36" s="30">
        <v>169035</v>
      </c>
      <c r="N36" s="30">
        <f>N38+N40+N44+N46+N48+N42</f>
        <v>152068.5</v>
      </c>
      <c r="O36" s="30">
        <f>O37</f>
        <v>88870.6</v>
      </c>
      <c r="P36" s="39">
        <f t="shared" ref="P36:P49" si="0">O36/L36*100</f>
        <v>52.575265477563825</v>
      </c>
      <c r="Q36" s="39"/>
      <c r="R36" s="40"/>
      <c r="S36" s="40"/>
      <c r="T36" s="40"/>
      <c r="U36" s="40"/>
      <c r="V36" s="40"/>
    </row>
    <row r="37" spans="2:22" s="27" customFormat="1" ht="24.95" customHeight="1" x14ac:dyDescent="0.35">
      <c r="B37" s="41" t="s">
        <v>59</v>
      </c>
      <c r="C37" s="41"/>
      <c r="D37" s="41"/>
      <c r="E37" s="41"/>
      <c r="F37" s="41"/>
      <c r="G37" s="41"/>
      <c r="H37" s="41"/>
      <c r="I37" s="41"/>
      <c r="J37" s="41"/>
      <c r="K37" s="30">
        <f>K39+K41+K45+K43+K47+K49</f>
        <v>167267.9</v>
      </c>
      <c r="L37" s="30">
        <f>L39+L41+L45+L43+L47+L49</f>
        <v>169035</v>
      </c>
      <c r="M37" s="30">
        <f>M39+M41+M45+M43+M47+M49</f>
        <v>169035</v>
      </c>
      <c r="N37" s="30">
        <f>N39+N41+N45+N43+N47+N49</f>
        <v>152068.5</v>
      </c>
      <c r="O37" s="30">
        <f>O39+O41+O43+O45+O47+O49</f>
        <v>88870.6</v>
      </c>
      <c r="P37" s="39">
        <f t="shared" si="0"/>
        <v>52.575265477563825</v>
      </c>
      <c r="Q37" s="39"/>
      <c r="R37" s="40"/>
      <c r="S37" s="40"/>
      <c r="T37" s="40"/>
      <c r="U37" s="40"/>
      <c r="V37" s="40"/>
    </row>
    <row r="38" spans="2:22" s="27" customFormat="1" ht="39.75" customHeight="1" x14ac:dyDescent="0.35">
      <c r="B38" s="41" t="s">
        <v>60</v>
      </c>
      <c r="C38" s="41"/>
      <c r="D38" s="41"/>
      <c r="E38" s="41"/>
      <c r="F38" s="41"/>
      <c r="G38" s="41"/>
      <c r="H38" s="41"/>
      <c r="I38" s="41"/>
      <c r="J38" s="41"/>
      <c r="K38" s="30">
        <v>5832.2</v>
      </c>
      <c r="L38" s="30">
        <v>4828.8</v>
      </c>
      <c r="M38" s="30">
        <v>4828.8</v>
      </c>
      <c r="N38" s="30">
        <v>4828.8</v>
      </c>
      <c r="O38" s="31">
        <v>157.80000000000001</v>
      </c>
      <c r="P38" s="39">
        <f t="shared" si="0"/>
        <v>3.267892644135189</v>
      </c>
      <c r="Q38" s="39"/>
      <c r="R38" s="40"/>
      <c r="S38" s="40"/>
      <c r="T38" s="40"/>
      <c r="U38" s="40"/>
      <c r="V38" s="40"/>
    </row>
    <row r="39" spans="2:22" s="27" customFormat="1" ht="24.95" customHeight="1" x14ac:dyDescent="0.35">
      <c r="B39" s="41" t="s">
        <v>59</v>
      </c>
      <c r="C39" s="41"/>
      <c r="D39" s="41"/>
      <c r="E39" s="41"/>
      <c r="F39" s="41"/>
      <c r="G39" s="41"/>
      <c r="H39" s="41"/>
      <c r="I39" s="41"/>
      <c r="J39" s="41"/>
      <c r="K39" s="30">
        <v>5832.2</v>
      </c>
      <c r="L39" s="30">
        <v>4828.8</v>
      </c>
      <c r="M39" s="30">
        <v>4828.8</v>
      </c>
      <c r="N39" s="30">
        <v>4828.8</v>
      </c>
      <c r="O39" s="31">
        <v>157.80000000000001</v>
      </c>
      <c r="P39" s="39">
        <f t="shared" si="0"/>
        <v>3.267892644135189</v>
      </c>
      <c r="Q39" s="39"/>
      <c r="R39" s="40"/>
      <c r="S39" s="40"/>
      <c r="T39" s="40"/>
      <c r="U39" s="40"/>
      <c r="V39" s="40"/>
    </row>
    <row r="40" spans="2:22" s="27" customFormat="1" ht="37.700000000000003" customHeight="1" x14ac:dyDescent="0.35">
      <c r="B40" s="38" t="s">
        <v>61</v>
      </c>
      <c r="C40" s="38"/>
      <c r="D40" s="38"/>
      <c r="E40" s="38"/>
      <c r="F40" s="38"/>
      <c r="G40" s="38"/>
      <c r="H40" s="38"/>
      <c r="I40" s="38"/>
      <c r="J40" s="38"/>
      <c r="K40" s="30">
        <v>42556</v>
      </c>
      <c r="L40" s="30">
        <v>42556</v>
      </c>
      <c r="M40" s="30">
        <v>42556</v>
      </c>
      <c r="N40" s="30">
        <v>42556</v>
      </c>
      <c r="O40" s="31">
        <v>25552.799999999999</v>
      </c>
      <c r="P40" s="39">
        <f t="shared" si="0"/>
        <v>60.045117022276528</v>
      </c>
      <c r="Q40" s="39"/>
      <c r="R40" s="40"/>
      <c r="S40" s="40"/>
      <c r="T40" s="40"/>
      <c r="U40" s="40"/>
      <c r="V40" s="40"/>
    </row>
    <row r="41" spans="2:22" s="27" customFormat="1" ht="24.95" customHeight="1" x14ac:dyDescent="0.35">
      <c r="B41" s="38" t="s">
        <v>59</v>
      </c>
      <c r="C41" s="38"/>
      <c r="D41" s="38"/>
      <c r="E41" s="38"/>
      <c r="F41" s="38"/>
      <c r="G41" s="38"/>
      <c r="H41" s="38"/>
      <c r="I41" s="38"/>
      <c r="J41" s="38"/>
      <c r="K41" s="30">
        <v>42556</v>
      </c>
      <c r="L41" s="30">
        <v>42556</v>
      </c>
      <c r="M41" s="30">
        <v>42556</v>
      </c>
      <c r="N41" s="30">
        <v>42556</v>
      </c>
      <c r="O41" s="31">
        <v>25552.799999999999</v>
      </c>
      <c r="P41" s="39">
        <f t="shared" si="0"/>
        <v>60.045117022276528</v>
      </c>
      <c r="Q41" s="39"/>
      <c r="R41" s="40"/>
      <c r="S41" s="40"/>
      <c r="T41" s="40"/>
      <c r="U41" s="40"/>
      <c r="V41" s="40"/>
    </row>
    <row r="42" spans="2:22" s="27" customFormat="1" ht="39.75" customHeight="1" x14ac:dyDescent="0.35">
      <c r="B42" s="38" t="s">
        <v>62</v>
      </c>
      <c r="C42" s="38"/>
      <c r="D42" s="38"/>
      <c r="E42" s="38"/>
      <c r="F42" s="38"/>
      <c r="G42" s="38"/>
      <c r="H42" s="38"/>
      <c r="I42" s="38"/>
      <c r="J42" s="38"/>
      <c r="K42" s="31">
        <v>29031.7</v>
      </c>
      <c r="L42" s="30">
        <v>32224.9</v>
      </c>
      <c r="M42" s="30">
        <v>32224.9</v>
      </c>
      <c r="N42" s="30">
        <v>32224.9</v>
      </c>
      <c r="O42" s="30">
        <v>28550</v>
      </c>
      <c r="P42" s="39">
        <f t="shared" si="0"/>
        <v>88.596085635641998</v>
      </c>
      <c r="Q42" s="39"/>
      <c r="R42" s="40"/>
      <c r="S42" s="40"/>
      <c r="T42" s="40"/>
      <c r="U42" s="40"/>
      <c r="V42" s="40"/>
    </row>
    <row r="43" spans="2:22" s="27" customFormat="1" ht="24.95" customHeight="1" x14ac:dyDescent="0.35">
      <c r="B43" s="38" t="s">
        <v>59</v>
      </c>
      <c r="C43" s="38"/>
      <c r="D43" s="38"/>
      <c r="E43" s="38"/>
      <c r="F43" s="38"/>
      <c r="G43" s="38"/>
      <c r="H43" s="38"/>
      <c r="I43" s="38"/>
      <c r="J43" s="38"/>
      <c r="K43" s="31">
        <v>29031.7</v>
      </c>
      <c r="L43" s="30">
        <v>32224.9</v>
      </c>
      <c r="M43" s="30">
        <v>32224.9</v>
      </c>
      <c r="N43" s="30">
        <v>32224.9</v>
      </c>
      <c r="O43" s="30">
        <v>28550</v>
      </c>
      <c r="P43" s="39">
        <f t="shared" si="0"/>
        <v>88.596085635641998</v>
      </c>
      <c r="Q43" s="39"/>
      <c r="R43" s="40"/>
      <c r="S43" s="40"/>
      <c r="T43" s="40"/>
      <c r="U43" s="40"/>
      <c r="V43" s="40"/>
    </row>
    <row r="44" spans="2:22" s="27" customFormat="1" ht="27.2" customHeight="1" x14ac:dyDescent="0.35">
      <c r="B44" s="38" t="s">
        <v>63</v>
      </c>
      <c r="C44" s="38"/>
      <c r="D44" s="38"/>
      <c r="E44" s="38"/>
      <c r="F44" s="38"/>
      <c r="G44" s="38"/>
      <c r="H44" s="38"/>
      <c r="I44" s="38"/>
      <c r="J44" s="38"/>
      <c r="K44" s="31">
        <v>2924.1</v>
      </c>
      <c r="L44" s="31">
        <v>2200</v>
      </c>
      <c r="M44" s="31">
        <v>2200</v>
      </c>
      <c r="N44" s="31">
        <v>2200</v>
      </c>
      <c r="O44" s="31">
        <v>0</v>
      </c>
      <c r="P44" s="39">
        <f t="shared" si="0"/>
        <v>0</v>
      </c>
      <c r="Q44" s="39"/>
      <c r="R44" s="40"/>
      <c r="S44" s="40"/>
      <c r="T44" s="40"/>
      <c r="U44" s="40"/>
      <c r="V44" s="40"/>
    </row>
    <row r="45" spans="2:22" s="27" customFormat="1" ht="24.95" customHeight="1" x14ac:dyDescent="0.35">
      <c r="B45" s="38" t="s">
        <v>59</v>
      </c>
      <c r="C45" s="38"/>
      <c r="D45" s="38"/>
      <c r="E45" s="38"/>
      <c r="F45" s="38"/>
      <c r="G45" s="38"/>
      <c r="H45" s="38"/>
      <c r="I45" s="38"/>
      <c r="J45" s="38"/>
      <c r="K45" s="31">
        <v>2924.1</v>
      </c>
      <c r="L45" s="31">
        <v>2200</v>
      </c>
      <c r="M45" s="31">
        <v>2200</v>
      </c>
      <c r="N45" s="31">
        <v>2200</v>
      </c>
      <c r="O45" s="31">
        <v>0</v>
      </c>
      <c r="P45" s="39">
        <f t="shared" si="0"/>
        <v>0</v>
      </c>
      <c r="Q45" s="39"/>
      <c r="R45" s="40"/>
      <c r="S45" s="40"/>
      <c r="T45" s="40"/>
      <c r="U45" s="40"/>
      <c r="V45" s="40"/>
    </row>
    <row r="46" spans="2:22" s="27" customFormat="1" ht="35.25" customHeight="1" x14ac:dyDescent="0.35">
      <c r="B46" s="38" t="s">
        <v>64</v>
      </c>
      <c r="C46" s="38"/>
      <c r="D46" s="38"/>
      <c r="E46" s="38"/>
      <c r="F46" s="38"/>
      <c r="G46" s="38"/>
      <c r="H46" s="38"/>
      <c r="I46" s="38"/>
      <c r="J46" s="38"/>
      <c r="K46" s="31">
        <v>2300</v>
      </c>
      <c r="L46" s="31">
        <v>2034.3</v>
      </c>
      <c r="M46" s="31">
        <v>2034.3</v>
      </c>
      <c r="N46" s="31">
        <v>299.2</v>
      </c>
      <c r="O46" s="31">
        <v>0</v>
      </c>
      <c r="P46" s="39">
        <f t="shared" si="0"/>
        <v>0</v>
      </c>
      <c r="Q46" s="39"/>
      <c r="R46" s="40"/>
      <c r="S46" s="40"/>
      <c r="T46" s="40"/>
      <c r="U46" s="40"/>
      <c r="V46" s="40"/>
    </row>
    <row r="47" spans="2:22" s="27" customFormat="1" ht="24.95" customHeight="1" x14ac:dyDescent="0.35">
      <c r="B47" s="38" t="s">
        <v>59</v>
      </c>
      <c r="C47" s="38"/>
      <c r="D47" s="38"/>
      <c r="E47" s="38"/>
      <c r="F47" s="38"/>
      <c r="G47" s="38"/>
      <c r="H47" s="38"/>
      <c r="I47" s="38"/>
      <c r="J47" s="38"/>
      <c r="K47" s="31">
        <v>2300</v>
      </c>
      <c r="L47" s="31">
        <v>2034.3</v>
      </c>
      <c r="M47" s="31">
        <v>2034.3</v>
      </c>
      <c r="N47" s="31">
        <v>299.2</v>
      </c>
      <c r="O47" s="31">
        <v>0</v>
      </c>
      <c r="P47" s="39">
        <f t="shared" si="0"/>
        <v>0</v>
      </c>
      <c r="Q47" s="39"/>
      <c r="R47" s="40"/>
      <c r="S47" s="40"/>
      <c r="T47" s="40"/>
      <c r="U47" s="40"/>
      <c r="V47" s="40"/>
    </row>
    <row r="48" spans="2:22" s="27" customFormat="1" ht="39" customHeight="1" x14ac:dyDescent="0.35">
      <c r="B48" s="38" t="s">
        <v>65</v>
      </c>
      <c r="C48" s="38"/>
      <c r="D48" s="38"/>
      <c r="E48" s="38"/>
      <c r="F48" s="38"/>
      <c r="G48" s="38"/>
      <c r="H48" s="38"/>
      <c r="I48" s="38"/>
      <c r="J48" s="38"/>
      <c r="K48" s="31">
        <v>84623.9</v>
      </c>
      <c r="L48" s="31">
        <v>85191</v>
      </c>
      <c r="M48" s="31">
        <v>85191</v>
      </c>
      <c r="N48" s="31">
        <v>69959.600000000006</v>
      </c>
      <c r="O48" s="31">
        <v>34610</v>
      </c>
      <c r="P48" s="39">
        <f t="shared" si="0"/>
        <v>40.626357244309844</v>
      </c>
      <c r="Q48" s="39"/>
      <c r="R48" s="40"/>
      <c r="S48" s="40"/>
      <c r="T48" s="40"/>
      <c r="U48" s="40"/>
      <c r="V48" s="40"/>
    </row>
    <row r="49" spans="2:22" s="27" customFormat="1" ht="24.95" customHeight="1" x14ac:dyDescent="0.35">
      <c r="B49" s="38" t="s">
        <v>59</v>
      </c>
      <c r="C49" s="38"/>
      <c r="D49" s="38"/>
      <c r="E49" s="38"/>
      <c r="F49" s="38"/>
      <c r="G49" s="38"/>
      <c r="H49" s="38"/>
      <c r="I49" s="38"/>
      <c r="J49" s="38"/>
      <c r="K49" s="31">
        <v>84623.9</v>
      </c>
      <c r="L49" s="31">
        <v>85191</v>
      </c>
      <c r="M49" s="31">
        <v>85191</v>
      </c>
      <c r="N49" s="31">
        <v>69959.600000000006</v>
      </c>
      <c r="O49" s="31">
        <v>34610</v>
      </c>
      <c r="P49" s="39">
        <f t="shared" si="0"/>
        <v>40.626357244309844</v>
      </c>
      <c r="Q49" s="39"/>
      <c r="R49" s="40"/>
      <c r="S49" s="40"/>
      <c r="T49" s="40"/>
      <c r="U49" s="40"/>
      <c r="V49" s="40"/>
    </row>
    <row r="50" spans="2:22" ht="15" customHeight="1" x14ac:dyDescent="0.2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1"/>
      <c r="S50" s="34"/>
      <c r="T50" s="34"/>
      <c r="U50" s="34"/>
      <c r="V50" s="34"/>
    </row>
    <row r="51" spans="2:22" ht="13.5" customHeight="1" x14ac:dyDescent="0.25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19"/>
    </row>
    <row r="52" spans="2:22" ht="25.5" customHeight="1" x14ac:dyDescent="0.25">
      <c r="B52" s="35" t="s">
        <v>66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</row>
    <row r="53" spans="2:22" ht="15" customHeight="1" x14ac:dyDescent="0.25">
      <c r="B53" s="11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</row>
    <row r="54" spans="2:22" ht="54" customHeight="1" x14ac:dyDescent="0.25">
      <c r="B54" s="24" t="s">
        <v>9</v>
      </c>
      <c r="C54" s="37" t="s">
        <v>11</v>
      </c>
      <c r="D54" s="37"/>
      <c r="E54" s="37"/>
      <c r="F54" s="37"/>
      <c r="G54" s="37"/>
      <c r="H54" s="37" t="s">
        <v>67</v>
      </c>
      <c r="I54" s="37"/>
      <c r="J54" s="37" t="s">
        <v>68</v>
      </c>
      <c r="K54" s="37"/>
      <c r="L54" s="37" t="s">
        <v>69</v>
      </c>
      <c r="M54" s="37"/>
      <c r="N54" s="37" t="s">
        <v>70</v>
      </c>
      <c r="O54" s="37"/>
      <c r="P54" s="37" t="s">
        <v>71</v>
      </c>
      <c r="Q54" s="37"/>
      <c r="R54" s="37"/>
      <c r="S54" s="37" t="s">
        <v>72</v>
      </c>
      <c r="T54" s="37"/>
      <c r="U54" s="37"/>
      <c r="V54" s="37"/>
    </row>
    <row r="55" spans="2:22" ht="21.75" customHeight="1" x14ac:dyDescent="0.25">
      <c r="B55" s="26">
        <v>1</v>
      </c>
      <c r="C55" s="33">
        <v>2</v>
      </c>
      <c r="D55" s="33"/>
      <c r="E55" s="33"/>
      <c r="F55" s="33"/>
      <c r="G55" s="33"/>
      <c r="H55" s="33">
        <v>3</v>
      </c>
      <c r="I55" s="33"/>
      <c r="J55" s="33">
        <v>4</v>
      </c>
      <c r="K55" s="33"/>
      <c r="L55" s="33">
        <v>5</v>
      </c>
      <c r="M55" s="33"/>
      <c r="N55" s="33">
        <v>6</v>
      </c>
      <c r="O55" s="33"/>
      <c r="P55" s="33">
        <v>7</v>
      </c>
      <c r="Q55" s="33"/>
      <c r="R55" s="33"/>
      <c r="S55" s="33">
        <v>8</v>
      </c>
      <c r="T55" s="33"/>
      <c r="U55" s="33"/>
      <c r="V55" s="33"/>
    </row>
    <row r="56" spans="2:22" ht="15" customHeight="1" x14ac:dyDescent="0.25">
      <c r="B56" s="1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 spans="2:22" ht="23.25" customHeight="1" x14ac:dyDescent="0.25">
      <c r="B57" s="35" t="s">
        <v>73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spans="2:22" ht="15.75" x14ac:dyDescent="0.25">
      <c r="B58" s="11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</row>
    <row r="59" spans="2:22" ht="30.75" customHeight="1" x14ac:dyDescent="0.25">
      <c r="B59" s="32" t="s">
        <v>74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2:22" ht="29.25" customHeight="1" x14ac:dyDescent="0.25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</row>
  </sheetData>
  <mergeCells count="182">
    <mergeCell ref="B2:V2"/>
    <mergeCell ref="D3:G3"/>
    <mergeCell ref="M3:N3"/>
    <mergeCell ref="B4:O4"/>
    <mergeCell ref="Q4:U4"/>
    <mergeCell ref="B5:O5"/>
    <mergeCell ref="Q5:U5"/>
    <mergeCell ref="B6:O6"/>
    <mergeCell ref="T6:U6"/>
    <mergeCell ref="D7:G7"/>
    <mergeCell ref="M7:N7"/>
    <mergeCell ref="Q7:U7"/>
    <mergeCell ref="B8:O8"/>
    <mergeCell ref="Q8:U8"/>
    <mergeCell ref="B9:O9"/>
    <mergeCell ref="Q9:U9"/>
    <mergeCell ref="D10:G10"/>
    <mergeCell ref="M10:N10"/>
    <mergeCell ref="D11:G11"/>
    <mergeCell ref="M11:N11"/>
    <mergeCell ref="Q11:U11"/>
    <mergeCell ref="B12:V12"/>
    <mergeCell ref="D13:G13"/>
    <mergeCell ref="M13:N13"/>
    <mergeCell ref="P13:S13"/>
    <mergeCell ref="T13:V13"/>
    <mergeCell ref="D14:E14"/>
    <mergeCell ref="F14:G14"/>
    <mergeCell ref="M14:N14"/>
    <mergeCell ref="P14:Q14"/>
    <mergeCell ref="R14:S14"/>
    <mergeCell ref="T14:V14"/>
    <mergeCell ref="D15:E15"/>
    <mergeCell ref="F15:G15"/>
    <mergeCell ref="M15:N15"/>
    <mergeCell ref="P15:Q15"/>
    <mergeCell ref="R15:S15"/>
    <mergeCell ref="T15:V15"/>
    <mergeCell ref="B16:V16"/>
    <mergeCell ref="D17:E17"/>
    <mergeCell ref="F17:G17"/>
    <mergeCell ref="M17:N17"/>
    <mergeCell ref="P17:Q17"/>
    <mergeCell ref="R17:S17"/>
    <mergeCell ref="T17:V17"/>
    <mergeCell ref="B18:V18"/>
    <mergeCell ref="D19:E19"/>
    <mergeCell ref="F19:G19"/>
    <mergeCell ref="M19:N19"/>
    <mergeCell ref="P19:Q19"/>
    <mergeCell ref="R19:S19"/>
    <mergeCell ref="T19:V19"/>
    <mergeCell ref="B20:V20"/>
    <mergeCell ref="D21:E21"/>
    <mergeCell ref="F21:G21"/>
    <mergeCell ref="M21:N21"/>
    <mergeCell ref="P21:Q21"/>
    <mergeCell ref="R21:S21"/>
    <mergeCell ref="T21:V21"/>
    <mergeCell ref="D22:E22"/>
    <mergeCell ref="F22:G22"/>
    <mergeCell ref="M22:N22"/>
    <mergeCell ref="P22:Q22"/>
    <mergeCell ref="R22:S22"/>
    <mergeCell ref="T22:V22"/>
    <mergeCell ref="B23:V23"/>
    <mergeCell ref="D24:E24"/>
    <mergeCell ref="F24:G24"/>
    <mergeCell ref="M24:N24"/>
    <mergeCell ref="P24:Q24"/>
    <mergeCell ref="R24:S24"/>
    <mergeCell ref="T24:V24"/>
    <mergeCell ref="B25:V25"/>
    <mergeCell ref="D26:E26"/>
    <mergeCell ref="F26:G26"/>
    <mergeCell ref="M26:N26"/>
    <mergeCell ref="P26:Q26"/>
    <mergeCell ref="R26:S26"/>
    <mergeCell ref="T26:V26"/>
    <mergeCell ref="C29:E29"/>
    <mergeCell ref="G29:H29"/>
    <mergeCell ref="P29:Q29"/>
    <mergeCell ref="R29:S29"/>
    <mergeCell ref="U29:V29"/>
    <mergeCell ref="B31:V31"/>
    <mergeCell ref="B32:J32"/>
    <mergeCell ref="P32:Q32"/>
    <mergeCell ref="R32:V32"/>
    <mergeCell ref="B33:J34"/>
    <mergeCell ref="K33:M33"/>
    <mergeCell ref="N33:O33"/>
    <mergeCell ref="P33:Q34"/>
    <mergeCell ref="R33:V34"/>
    <mergeCell ref="B35:J35"/>
    <mergeCell ref="P35:Q35"/>
    <mergeCell ref="R35:V35"/>
    <mergeCell ref="B36:J36"/>
    <mergeCell ref="P36:Q36"/>
    <mergeCell ref="R36:V36"/>
    <mergeCell ref="B37:J37"/>
    <mergeCell ref="P37:Q37"/>
    <mergeCell ref="R37:V37"/>
    <mergeCell ref="B38:J38"/>
    <mergeCell ref="P38:Q38"/>
    <mergeCell ref="R38:V38"/>
    <mergeCell ref="B39:J39"/>
    <mergeCell ref="P39:Q39"/>
    <mergeCell ref="R39:V39"/>
    <mergeCell ref="B40:J40"/>
    <mergeCell ref="P40:Q40"/>
    <mergeCell ref="R40:V40"/>
    <mergeCell ref="B41:J41"/>
    <mergeCell ref="P41:Q41"/>
    <mergeCell ref="R41:V41"/>
    <mergeCell ref="B42:J42"/>
    <mergeCell ref="P42:Q42"/>
    <mergeCell ref="R42:V42"/>
    <mergeCell ref="B43:J43"/>
    <mergeCell ref="P43:Q43"/>
    <mergeCell ref="R43:V43"/>
    <mergeCell ref="B44:J44"/>
    <mergeCell ref="P44:Q44"/>
    <mergeCell ref="R44:V44"/>
    <mergeCell ref="B45:J45"/>
    <mergeCell ref="P45:Q45"/>
    <mergeCell ref="R45:V45"/>
    <mergeCell ref="B46:J46"/>
    <mergeCell ref="P46:Q46"/>
    <mergeCell ref="R46:V46"/>
    <mergeCell ref="B47:J47"/>
    <mergeCell ref="P47:Q47"/>
    <mergeCell ref="R47:V47"/>
    <mergeCell ref="B48:J48"/>
    <mergeCell ref="P48:Q48"/>
    <mergeCell ref="R48:V48"/>
    <mergeCell ref="B49:J49"/>
    <mergeCell ref="P49:Q49"/>
    <mergeCell ref="R49:V49"/>
    <mergeCell ref="B50:J50"/>
    <mergeCell ref="K50:L50"/>
    <mergeCell ref="M50:N50"/>
    <mergeCell ref="O50:Q50"/>
    <mergeCell ref="S50:V50"/>
    <mergeCell ref="B52:V52"/>
    <mergeCell ref="C53:G53"/>
    <mergeCell ref="H53:I53"/>
    <mergeCell ref="J53:K53"/>
    <mergeCell ref="L53:M53"/>
    <mergeCell ref="N53:O53"/>
    <mergeCell ref="P53:R53"/>
    <mergeCell ref="S53:V53"/>
    <mergeCell ref="C54:G54"/>
    <mergeCell ref="H54:I54"/>
    <mergeCell ref="J54:K54"/>
    <mergeCell ref="L54:M54"/>
    <mergeCell ref="N54:O54"/>
    <mergeCell ref="P54:R54"/>
    <mergeCell ref="S54:V54"/>
    <mergeCell ref="C55:G55"/>
    <mergeCell ref="H55:I55"/>
    <mergeCell ref="J55:K55"/>
    <mergeCell ref="L55:M55"/>
    <mergeCell ref="N55:O55"/>
    <mergeCell ref="P55:R55"/>
    <mergeCell ref="S55:V55"/>
    <mergeCell ref="B59:V59"/>
    <mergeCell ref="B60:V60"/>
    <mergeCell ref="C56:G56"/>
    <mergeCell ref="H56:I56"/>
    <mergeCell ref="J56:K56"/>
    <mergeCell ref="L56:M56"/>
    <mergeCell ref="N56:O56"/>
    <mergeCell ref="P56:R56"/>
    <mergeCell ref="S56:V56"/>
    <mergeCell ref="B57:V57"/>
    <mergeCell ref="C58:G58"/>
    <mergeCell ref="H58:I58"/>
    <mergeCell ref="J58:K58"/>
    <mergeCell ref="L58:M58"/>
    <mergeCell ref="N58:O58"/>
    <mergeCell ref="P58:R58"/>
    <mergeCell ref="S58:V58"/>
  </mergeCells>
  <pageMargins left="0.31527777777777799" right="0.31527777777777799" top="0.78749999999999998" bottom="0.35416666666666702" header="0.51180555555555496" footer="0.51180555555555496"/>
  <pageSetup paperSize="9" scale="4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Экономики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solopova</dc:creator>
  <dc:description/>
  <cp:lastModifiedBy>Седых Анна Сергеевна</cp:lastModifiedBy>
  <cp:revision>1</cp:revision>
  <cp:lastPrinted>2026-07-14T12:54:00Z</cp:lastPrinted>
  <dcterms:created xsi:type="dcterms:W3CDTF">2015-06-05T18:19:34Z</dcterms:created>
  <dcterms:modified xsi:type="dcterms:W3CDTF">2026-07-14T12:54:33Z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