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480" windowWidth="25440" windowHeight="15240"/>
  </bookViews>
  <sheets>
    <sheet name="Лист1" sheetId="2" r:id="rId1"/>
  </sheets>
  <definedNames>
    <definedName name="_xlnm.Print_Area" localSheetId="0">Лист1!$A$1:$J$72</definedName>
  </definedNames>
  <calcPr calcId="145621"/>
</workbook>
</file>

<file path=xl/calcChain.xml><?xml version="1.0" encoding="utf-8"?>
<calcChain xmlns="http://schemas.openxmlformats.org/spreadsheetml/2006/main">
  <c r="G12" i="2" l="1"/>
  <c r="H32" i="2" l="1"/>
  <c r="H18" i="2" l="1"/>
  <c r="H17" i="2"/>
  <c r="H36" i="2" l="1"/>
  <c r="H35" i="2" l="1"/>
  <c r="H30" i="2"/>
  <c r="H13" i="2"/>
</calcChain>
</file>

<file path=xl/sharedStrings.xml><?xml version="1.0" encoding="utf-8"?>
<sst xmlns="http://schemas.openxmlformats.org/spreadsheetml/2006/main" count="146" uniqueCount="106">
  <si>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</si>
  <si>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</si>
  <si>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</si>
  <si>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</si>
  <si>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</si>
  <si>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</si>
  <si>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3.1.</t>
  </si>
  <si>
    <t>3.2.</t>
  </si>
  <si>
    <t>(подпись)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</si>
  <si>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</si>
  <si>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</si>
  <si>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</si>
  <si>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1.3.</t>
  </si>
  <si>
    <t>1.4.</t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</si>
  <si>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</si>
  <si>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</si>
  <si>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</si>
  <si>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</si>
  <si>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</si>
  <si>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2.4.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</si>
  <si>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</si>
  <si>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</si>
  <si>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</si>
  <si>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</si>
  <si>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</si>
  <si>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</si>
  <si>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</si>
  <si>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</si>
  <si>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>Количество культурно-досуговых мероприятий, проводимых муниципальными учреждениями культуры города Ростова-на-Дону</t>
  </si>
  <si>
    <t>3.3.</t>
  </si>
  <si>
    <t>Форма 4</t>
  </si>
  <si>
    <t xml:space="preserve">Оценка эффективности достижения целевых показателей муниципальной программы </t>
  </si>
  <si>
    <t xml:space="preserve">Наименование целей и  целевых показателей </t>
  </si>
  <si>
    <t>Планируемое значение целевого показателя                                         на отчетный период</t>
  </si>
  <si>
    <t>Фактическое значение целевого показателя на конец отчетного периода</t>
  </si>
  <si>
    <t>Степень достижения целевых показателей, % (Эп)</t>
  </si>
  <si>
    <t>Плановое значение целевого показателя            к концу реализации программы</t>
  </si>
  <si>
    <t>«Сохранение и развитие культуры и искусства города Ростова-на-Дону»</t>
  </si>
  <si>
    <t>(наименование муниципальной программы)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</si>
  <si>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</si>
  <si>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 xml:space="preserve">Цель программы: Сохранение культурного и исторического наследия города Ростова-на-Дону, обеспечение доступа граждан к культурным ценностям и участию в культурной жизни, реализация творческого потенциала населения города Ростова-на-Дону.
</t>
  </si>
  <si>
    <t xml:space="preserve">Обновляемость библиотечного фонда (новые поступления) муниципальных библиотек города Ростова-на-Дону
</t>
  </si>
  <si>
    <t>Цель подпрограммы № 2: Организация предоставления услуг по дополнительному образованию детей и взрослых в сфере культуры и искусства на территории города Ростова-на-Дону.</t>
  </si>
  <si>
    <t>Цель подпрограммы № 1: Развитие культуры и сохранение культурного наследия на территории города Ростова-на-Дону.&lt;1&gt;</t>
  </si>
  <si>
    <r>
      <t xml:space="preserve">Подпрограмма №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</si>
  <si>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 xml:space="preserve"> Подпрограмма № 2: «Развитие дополнительного образования в сфере культуры и искусства города Ростова-на-Дону».</t>
  </si>
  <si>
    <t>не менее 33000</t>
  </si>
  <si>
    <t>не менее           12</t>
  </si>
  <si>
    <t>не менее          12</t>
  </si>
  <si>
    <t>не менее 14500</t>
  </si>
  <si>
    <t>Уровень фактической обеспеченности учреждениями культуры в городе Ростове-на-Дону от нормативной потребности (клубами и учреждениями клубного типа)</t>
  </si>
  <si>
    <t>2.7.</t>
  </si>
  <si>
    <t>2.8.</t>
  </si>
  <si>
    <t>2.11.</t>
  </si>
  <si>
    <t>не менее 1893000</t>
  </si>
  <si>
    <t>3.4.</t>
  </si>
  <si>
    <t>не менее            90</t>
  </si>
  <si>
    <t>&lt;1&gt; Целевые показатели группируются по подпрограммам в случе, если это предусмотрено структурой программы.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</si>
  <si>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</si>
  <si>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 xml:space="preserve">Число учащихся в муниципальных учреждениях дополнительного образования города Ростова-на-Дону
</t>
  </si>
  <si>
    <t xml:space="preserve">Количество новых постановок в Муниципальном автономном учреждении культуры «Ростовский-на-Дону академический молодежный театр»
</t>
  </si>
  <si>
    <t xml:space="preserve">Число читателей в муниципальных библиотеках города Ростова-на-Дону
</t>
  </si>
  <si>
    <t xml:space="preserve">Количество  реализуемых образовательных программ в муниципальных учреждениях дополнительного образования города Ростова-на-Дону 
</t>
  </si>
  <si>
    <t xml:space="preserve">Количество направлений в муниципальных учреждениях дополнительного образования города Ростова-на-Дону 
в муниципальных учреждениях дополнительного образования города Ростова-на-Дону
</t>
  </si>
  <si>
    <t>№          п/п</t>
  </si>
  <si>
    <t>−</t>
  </si>
  <si>
    <t>не менее              60</t>
  </si>
  <si>
    <t>не менее 245000</t>
  </si>
  <si>
    <t>не менее           50</t>
  </si>
  <si>
    <t>не менее          80</t>
  </si>
  <si>
    <t>2.12.</t>
  </si>
  <si>
    <t>млн. единиц</t>
  </si>
  <si>
    <t>Доля объектов культурного наследия муниципальной собственности, находящихся в удовлетворительном состоянии, в общем количестве объектов культурного наследия муниципальной собственности</t>
  </si>
  <si>
    <t>Число посещений культурных мероприятий</t>
  </si>
  <si>
    <t>1.5.</t>
  </si>
  <si>
    <t>Количество организаций культуры, получивших современное оборудование (нарастающим итогом)</t>
  </si>
  <si>
    <t>1.6.</t>
  </si>
  <si>
    <t>Количество созданных (реконструированных) и капитально отремонтированных объектов организаций культуры (нарастающим итогом)</t>
  </si>
  <si>
    <t xml:space="preserve">Количество организаций культуры, получивших современное оборудование (нарастающим итогом)
</t>
  </si>
  <si>
    <t xml:space="preserve">Количество созданных (реконструированных) и капитально отремонтированных объектов организаций культуры (нарастающим итогом)
</t>
  </si>
  <si>
    <t>не менее            33 000</t>
  </si>
  <si>
    <t>не менее            4000</t>
  </si>
  <si>
    <t>Е.Э. Жихарцева</t>
  </si>
  <si>
    <t xml:space="preserve">Кузнецов Виктор Геннадьевич </t>
  </si>
  <si>
    <t>+7 (863) 240-23-99</t>
  </si>
  <si>
    <t>+7 (863) 240-25-99</t>
  </si>
  <si>
    <t>+7 (863) 240-93-19</t>
  </si>
  <si>
    <t xml:space="preserve">Сеймовский Артем Евгеньевич </t>
  </si>
  <si>
    <t xml:space="preserve">Чекункова Мария Павловна </t>
  </si>
  <si>
    <t xml:space="preserve">Лабынцева Лолита Евгениевна </t>
  </si>
  <si>
    <t xml:space="preserve">Количество видов животных в Муниципальном автономном  учреждении культуры  Ростовский-на-Дону зоопарк
</t>
  </si>
  <si>
    <t>за 2025 год</t>
  </si>
  <si>
    <t xml:space="preserve">Сторожко Кирилл Валерьевич </t>
  </si>
  <si>
    <t xml:space="preserve">Гудзенко Иван Иванович </t>
  </si>
  <si>
    <t xml:space="preserve">Значительное перевыполнение планируемого значения целевого показателя связано с открытием в 46 библиотеках интернет представительства, а также в связи с  открытием 2-х библиотечно-информационных центров семейного чтения: имени Л.Н. Толстого в новом ТЦ «Суворовский» и «Платформа», расположенного в здании автовокзала «Центральный» на проспекте Шолохова, д. 270/1. </t>
  </si>
  <si>
    <t>Перевыполнение планируемого значения целевого показателя связано с новыми поступлениями книжной продукции в соответствии с выделенными в 2025 году бюджетными ассигнованиями на комплектование книжных фондов.</t>
  </si>
  <si>
    <t>Перевыполнение планового значения целевого показателя связано с увеличением культурно-досуговых мероприятий, проводимых муниципальными учреждениями культуры города Ростова-на-Дону</t>
  </si>
  <si>
    <t xml:space="preserve">Перевыполнение планируемого значения целевого показателя  связано с проведением в течение 2025 года мероприятий, организованных учреждениями культуры в онлайн и оффлайн форматах, что дает возможность участвовать в конкурсах и фестивалях большему числу учащихся и творческим коллективам.   </t>
  </si>
  <si>
    <t>Перевыполнение значения целевого показателя на 0,2 тыс. единиц связано с увеличением количества посещений театра</t>
  </si>
  <si>
    <t>Сердюк Анна Владимировна</t>
  </si>
  <si>
    <t>Обоснование отклонений значений целевого показателя на конец отчетного года                           (при наличии)</t>
  </si>
  <si>
    <t>Начальник Управления культуры города Ростова-на-Дону</t>
  </si>
  <si>
    <t>Не выполнение планового значения целевого связано с принятием новых нормативов обеспеченности муниципальных образований клубами и учреждениями клубного типа, утвержденных Распоряжением Министерства  культуры РФ от 18.11.2025 № Р-494</t>
  </si>
  <si>
    <t xml:space="preserve">Перевыполнение планируемого значения целевого показателя на 1 единицу связано с выделением дополнительных средств на одну новую постановку                             </t>
  </si>
  <si>
    <t xml:space="preserve">Невыполнение планового показателя связано с ограничениями на проведение культурно-массовых мероприятий, введенными Указом Губернатора Ростовской области от 30.08.2024 № 73 «О дополнительных мерах по реализации Указа Президента Российской Федерации от 19 октября 2022г. № 757».
</t>
  </si>
  <si>
    <t>Перевыполнение значения целевого показателя на 0,4%  связано с увеличением количества обучающихся в 2025 году  поступившим в школы искусств и в музыкальные школы на предпрофессиональные программы и составляет 60,4% (5657/9368*100)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</si>
</sst>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16" fontId="1" fillId="0" borderId="3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right"/>
    </xf>
    <xf numFmtId="0" fontId="3" fillId="0" borderId="0" xfId="0" applyFont="1" applyFill="1"/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4" fontId="1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7" fillId="0" borderId="0" xfId="0" applyFont="1" applyFill="1" applyAlignment="1">
      <alignment vertical="top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/>
    <xf numFmtId="0" fontId="0" fillId="0" borderId="0" xfId="0" applyFill="1" applyAlignment="1">
      <alignment horizont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zoomScaleNormal="100" workbookViewId="0">
      <selection activeCell="D11" sqref="D11"/>
    </sheetView>
  </sheetViews>
  <sheetFormatPr defaultRowHeight="15" x14ac:dyDescent="0.25"/>
  <cols>
    <col min="1" max="1" width="2.140625" style="5" customWidth="1"/>
    <col min="2" max="2" width="5.28515625" style="5" customWidth="1"/>
    <col min="3" max="3" width="42.5703125" style="5" customWidth="1"/>
    <col min="4" max="4" width="10.42578125" style="5" customWidth="1"/>
    <col min="5" max="5" width="11.42578125" style="5" customWidth="1"/>
    <col min="6" max="6" width="12.85546875" style="5" customWidth="1"/>
    <col min="7" max="9" width="13" style="5" customWidth="1"/>
    <col min="10" max="10" width="45.140625" style="5" customWidth="1"/>
    <col min="11" max="16384" width="9.140625" style="5"/>
  </cols>
  <sheetData>
    <row r="1" spans="1:10" ht="18.75" x14ac:dyDescent="0.3">
      <c r="I1" s="6"/>
      <c r="J1" s="7" t="s">
        <v>30</v>
      </c>
    </row>
    <row r="2" spans="1:10" ht="16.5" customHeight="1" x14ac:dyDescent="0.25"/>
    <row r="3" spans="1:10" ht="18.75" x14ac:dyDescent="0.3">
      <c r="A3" s="33" t="s">
        <v>31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8.75" x14ac:dyDescent="0.3">
      <c r="A4" s="35" t="s">
        <v>37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x14ac:dyDescent="0.25">
      <c r="A5" s="36" t="s">
        <v>38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ht="18.75" x14ac:dyDescent="0.25">
      <c r="A6" s="38" t="s">
        <v>91</v>
      </c>
      <c r="B6" s="39"/>
      <c r="C6" s="39"/>
      <c r="D6" s="39"/>
      <c r="E6" s="39"/>
      <c r="F6" s="39"/>
      <c r="G6" s="39"/>
      <c r="H6" s="39"/>
      <c r="I6" s="39"/>
      <c r="J6" s="39"/>
    </row>
    <row r="7" spans="1:10" ht="18.75" x14ac:dyDescent="0.25">
      <c r="A7" s="24"/>
      <c r="B7" s="25"/>
      <c r="C7" s="25"/>
      <c r="D7" s="25"/>
      <c r="E7" s="25"/>
      <c r="F7" s="25"/>
      <c r="G7" s="25"/>
      <c r="H7" s="25"/>
      <c r="I7" s="25"/>
      <c r="J7" s="25"/>
    </row>
    <row r="8" spans="1:10" ht="109.5" customHeight="1" x14ac:dyDescent="0.25">
      <c r="B8" s="8" t="s">
        <v>64</v>
      </c>
      <c r="C8" s="8" t="s">
        <v>32</v>
      </c>
      <c r="D8" s="8" t="s">
        <v>0</v>
      </c>
      <c r="E8" s="8" t="s">
        <v>1</v>
      </c>
      <c r="F8" s="8" t="s">
        <v>33</v>
      </c>
      <c r="G8" s="8" t="s">
        <v>34</v>
      </c>
      <c r="H8" s="8" t="s">
        <v>35</v>
      </c>
      <c r="I8" s="8" t="s">
        <v>36</v>
      </c>
      <c r="J8" s="8" t="s">
        <v>100</v>
      </c>
    </row>
    <row r="9" spans="1:10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</row>
    <row r="10" spans="1:10" ht="30.75" customHeight="1" x14ac:dyDescent="0.25">
      <c r="B10" s="40" t="s">
        <v>40</v>
      </c>
      <c r="C10" s="41"/>
      <c r="D10" s="41"/>
      <c r="E10" s="41"/>
      <c r="F10" s="41"/>
      <c r="G10" s="41"/>
      <c r="H10" s="41"/>
      <c r="I10" s="41"/>
      <c r="J10" s="42"/>
    </row>
    <row r="11" spans="1:10" ht="47.25" customHeight="1" x14ac:dyDescent="0.25">
      <c r="B11" s="9" t="s">
        <v>2</v>
      </c>
      <c r="C11" s="10" t="s">
        <v>39</v>
      </c>
      <c r="D11" s="1" t="s">
        <v>9</v>
      </c>
      <c r="E11" s="1">
        <v>23</v>
      </c>
      <c r="F11" s="1">
        <v>24</v>
      </c>
      <c r="G11" s="1">
        <v>24</v>
      </c>
      <c r="H11" s="3">
        <v>100</v>
      </c>
      <c r="I11" s="1">
        <v>24</v>
      </c>
      <c r="J11" s="2"/>
    </row>
    <row r="12" spans="1:10" ht="48" customHeight="1" x14ac:dyDescent="0.25">
      <c r="B12" s="9" t="s">
        <v>3</v>
      </c>
      <c r="C12" s="10" t="s">
        <v>10</v>
      </c>
      <c r="D12" s="1" t="s">
        <v>11</v>
      </c>
      <c r="E12" s="3">
        <v>1890.9</v>
      </c>
      <c r="F12" s="3">
        <v>2091.1</v>
      </c>
      <c r="G12" s="3">
        <f>1985.8+32+73.5</f>
        <v>2091.3000000000002</v>
      </c>
      <c r="H12" s="3">
        <v>100</v>
      </c>
      <c r="I12" s="3">
        <v>2094.6</v>
      </c>
      <c r="J12" s="2" t="s">
        <v>98</v>
      </c>
    </row>
    <row r="13" spans="1:10" ht="77.25" customHeight="1" x14ac:dyDescent="0.25">
      <c r="B13" s="9" t="s">
        <v>12</v>
      </c>
      <c r="C13" s="10" t="s">
        <v>72</v>
      </c>
      <c r="D13" s="1" t="s">
        <v>14</v>
      </c>
      <c r="E13" s="4" t="s">
        <v>65</v>
      </c>
      <c r="F13" s="1">
        <v>33.299999999999997</v>
      </c>
      <c r="G13" s="1">
        <v>33.299999999999997</v>
      </c>
      <c r="H13" s="3">
        <f>G13/F13*100</f>
        <v>100</v>
      </c>
      <c r="I13" s="1">
        <v>40</v>
      </c>
      <c r="J13" s="2"/>
    </row>
    <row r="14" spans="1:10" ht="90" customHeight="1" x14ac:dyDescent="0.25">
      <c r="B14" s="9" t="s">
        <v>13</v>
      </c>
      <c r="C14" s="10" t="s">
        <v>16</v>
      </c>
      <c r="D14" s="1" t="s">
        <v>14</v>
      </c>
      <c r="E14" s="1">
        <v>30</v>
      </c>
      <c r="F14" s="1" t="s">
        <v>66</v>
      </c>
      <c r="G14" s="1">
        <v>60.4</v>
      </c>
      <c r="H14" s="3">
        <v>100</v>
      </c>
      <c r="I14" s="1" t="s">
        <v>66</v>
      </c>
      <c r="J14" s="2" t="s">
        <v>105</v>
      </c>
    </row>
    <row r="15" spans="1:10" ht="47.25" hidden="1" customHeight="1" x14ac:dyDescent="0.25">
      <c r="B15" s="9" t="s">
        <v>74</v>
      </c>
      <c r="C15" s="10" t="s">
        <v>75</v>
      </c>
      <c r="D15" s="1" t="s">
        <v>9</v>
      </c>
      <c r="E15" s="1" t="s">
        <v>65</v>
      </c>
      <c r="F15" s="1" t="s">
        <v>65</v>
      </c>
      <c r="G15" s="1" t="s">
        <v>65</v>
      </c>
      <c r="H15" s="1" t="s">
        <v>65</v>
      </c>
      <c r="I15" s="1">
        <v>25</v>
      </c>
      <c r="J15" s="1" t="s">
        <v>65</v>
      </c>
    </row>
    <row r="16" spans="1:10" ht="76.5" hidden="1" customHeight="1" x14ac:dyDescent="0.25">
      <c r="B16" s="9" t="s">
        <v>76</v>
      </c>
      <c r="C16" s="10" t="s">
        <v>77</v>
      </c>
      <c r="D16" s="1" t="s">
        <v>9</v>
      </c>
      <c r="E16" s="1" t="s">
        <v>65</v>
      </c>
      <c r="F16" s="1" t="s">
        <v>65</v>
      </c>
      <c r="G16" s="1" t="s">
        <v>65</v>
      </c>
      <c r="H16" s="1" t="s">
        <v>65</v>
      </c>
      <c r="I16" s="1">
        <v>12</v>
      </c>
      <c r="J16" s="1" t="s">
        <v>65</v>
      </c>
    </row>
    <row r="17" spans="2:10" ht="46.5" customHeight="1" x14ac:dyDescent="0.25">
      <c r="B17" s="11" t="s">
        <v>74</v>
      </c>
      <c r="C17" s="10" t="s">
        <v>78</v>
      </c>
      <c r="D17" s="1" t="s">
        <v>9</v>
      </c>
      <c r="E17" s="1" t="s">
        <v>65</v>
      </c>
      <c r="F17" s="1">
        <v>21</v>
      </c>
      <c r="G17" s="1">
        <v>21</v>
      </c>
      <c r="H17" s="3">
        <f>G17/F17*100</f>
        <v>100</v>
      </c>
      <c r="I17" s="1">
        <v>43</v>
      </c>
      <c r="J17" s="1"/>
    </row>
    <row r="18" spans="2:10" ht="48.75" customHeight="1" x14ac:dyDescent="0.25">
      <c r="B18" s="11" t="s">
        <v>76</v>
      </c>
      <c r="C18" s="10" t="s">
        <v>79</v>
      </c>
      <c r="D18" s="1" t="s">
        <v>9</v>
      </c>
      <c r="E18" s="1" t="s">
        <v>65</v>
      </c>
      <c r="F18" s="1">
        <v>11</v>
      </c>
      <c r="G18" s="1">
        <v>11</v>
      </c>
      <c r="H18" s="3">
        <f>G18/F18*100</f>
        <v>100</v>
      </c>
      <c r="I18" s="1">
        <v>21</v>
      </c>
      <c r="J18" s="2"/>
    </row>
    <row r="19" spans="2:10" ht="19.5" customHeight="1" x14ac:dyDescent="0.25">
      <c r="B19" s="43" t="s">
        <v>44</v>
      </c>
      <c r="C19" s="44"/>
      <c r="D19" s="44"/>
      <c r="E19" s="44"/>
      <c r="F19" s="44"/>
      <c r="G19" s="44"/>
      <c r="H19" s="44"/>
      <c r="I19" s="45"/>
      <c r="J19" s="46"/>
    </row>
    <row r="20" spans="2:10" ht="24" customHeight="1" x14ac:dyDescent="0.25">
      <c r="B20" s="43" t="s">
        <v>43</v>
      </c>
      <c r="C20" s="49"/>
      <c r="D20" s="49"/>
      <c r="E20" s="49"/>
      <c r="F20" s="49"/>
      <c r="G20" s="49"/>
      <c r="H20" s="49"/>
      <c r="I20" s="49"/>
      <c r="J20" s="50"/>
    </row>
    <row r="21" spans="2:10" ht="45.75" customHeight="1" x14ac:dyDescent="0.25">
      <c r="B21" s="9" t="s">
        <v>4</v>
      </c>
      <c r="C21" s="10" t="s">
        <v>15</v>
      </c>
      <c r="D21" s="1" t="s">
        <v>9</v>
      </c>
      <c r="E21" s="1">
        <v>1889537</v>
      </c>
      <c r="F21" s="1" t="s">
        <v>54</v>
      </c>
      <c r="G21" s="1">
        <v>1923729</v>
      </c>
      <c r="H21" s="3">
        <v>100</v>
      </c>
      <c r="I21" s="1" t="s">
        <v>54</v>
      </c>
      <c r="J21" s="51" t="s">
        <v>95</v>
      </c>
    </row>
    <row r="22" spans="2:10" ht="46.5" customHeight="1" x14ac:dyDescent="0.25">
      <c r="B22" s="9" t="s">
        <v>5</v>
      </c>
      <c r="C22" s="10" t="s">
        <v>41</v>
      </c>
      <c r="D22" s="1" t="s">
        <v>9</v>
      </c>
      <c r="E22" s="1">
        <v>37366</v>
      </c>
      <c r="F22" s="1" t="s">
        <v>80</v>
      </c>
      <c r="G22" s="1">
        <v>56215</v>
      </c>
      <c r="H22" s="3">
        <v>100</v>
      </c>
      <c r="I22" s="1" t="s">
        <v>46</v>
      </c>
      <c r="J22" s="52"/>
    </row>
    <row r="23" spans="2:10" ht="47.25" customHeight="1" x14ac:dyDescent="0.25">
      <c r="B23" s="9" t="s">
        <v>17</v>
      </c>
      <c r="C23" s="10" t="s">
        <v>61</v>
      </c>
      <c r="D23" s="1" t="s">
        <v>18</v>
      </c>
      <c r="E23" s="1">
        <v>216689</v>
      </c>
      <c r="F23" s="1" t="s">
        <v>67</v>
      </c>
      <c r="G23" s="1">
        <v>282727</v>
      </c>
      <c r="H23" s="3">
        <v>100</v>
      </c>
      <c r="I23" s="1" t="s">
        <v>67</v>
      </c>
      <c r="J23" s="51" t="s">
        <v>94</v>
      </c>
    </row>
    <row r="24" spans="2:10" ht="75" customHeight="1" x14ac:dyDescent="0.25">
      <c r="B24" s="9" t="s">
        <v>19</v>
      </c>
      <c r="C24" s="10" t="s">
        <v>20</v>
      </c>
      <c r="D24" s="1" t="s">
        <v>9</v>
      </c>
      <c r="E24" s="1">
        <v>157909</v>
      </c>
      <c r="F24" s="1">
        <v>164000</v>
      </c>
      <c r="G24" s="1">
        <v>170101</v>
      </c>
      <c r="H24" s="3">
        <v>100</v>
      </c>
      <c r="I24" s="1">
        <v>164000</v>
      </c>
      <c r="J24" s="52"/>
    </row>
    <row r="25" spans="2:10" ht="50.25" customHeight="1" x14ac:dyDescent="0.25">
      <c r="B25" s="9" t="s">
        <v>21</v>
      </c>
      <c r="C25" s="10" t="s">
        <v>22</v>
      </c>
      <c r="D25" s="1" t="s">
        <v>9</v>
      </c>
      <c r="E25" s="1">
        <v>12</v>
      </c>
      <c r="F25" s="1" t="s">
        <v>47</v>
      </c>
      <c r="G25" s="1">
        <v>12</v>
      </c>
      <c r="H25" s="3">
        <v>100</v>
      </c>
      <c r="I25" s="1" t="s">
        <v>48</v>
      </c>
      <c r="J25" s="4"/>
    </row>
    <row r="26" spans="2:10" ht="51.75" customHeight="1" x14ac:dyDescent="0.25">
      <c r="B26" s="9" t="s">
        <v>23</v>
      </c>
      <c r="C26" s="10" t="s">
        <v>24</v>
      </c>
      <c r="D26" s="1" t="s">
        <v>9</v>
      </c>
      <c r="E26" s="1">
        <v>12</v>
      </c>
      <c r="F26" s="1">
        <v>12</v>
      </c>
      <c r="G26" s="1">
        <v>12</v>
      </c>
      <c r="H26" s="3">
        <v>100</v>
      </c>
      <c r="I26" s="1">
        <v>12</v>
      </c>
      <c r="J26" s="1"/>
    </row>
    <row r="27" spans="2:10" ht="48" customHeight="1" x14ac:dyDescent="0.25">
      <c r="B27" s="9" t="s">
        <v>51</v>
      </c>
      <c r="C27" s="10" t="s">
        <v>26</v>
      </c>
      <c r="D27" s="1" t="s">
        <v>9</v>
      </c>
      <c r="E27" s="1">
        <v>182</v>
      </c>
      <c r="F27" s="1">
        <v>302</v>
      </c>
      <c r="G27" s="1">
        <v>302</v>
      </c>
      <c r="H27" s="3">
        <v>100</v>
      </c>
      <c r="I27" s="1">
        <v>330</v>
      </c>
      <c r="J27" s="1"/>
    </row>
    <row r="28" spans="2:10" ht="96" customHeight="1" x14ac:dyDescent="0.25">
      <c r="B28" s="9" t="s">
        <v>52</v>
      </c>
      <c r="C28" s="10" t="s">
        <v>50</v>
      </c>
      <c r="D28" s="1" t="s">
        <v>14</v>
      </c>
      <c r="E28" s="1">
        <v>33</v>
      </c>
      <c r="F28" s="1" t="s">
        <v>68</v>
      </c>
      <c r="G28" s="1">
        <v>24</v>
      </c>
      <c r="H28" s="3">
        <v>48</v>
      </c>
      <c r="I28" s="1" t="s">
        <v>69</v>
      </c>
      <c r="J28" s="1" t="s">
        <v>102</v>
      </c>
    </row>
    <row r="29" spans="2:10" ht="79.5" customHeight="1" x14ac:dyDescent="0.25">
      <c r="B29" s="9" t="s">
        <v>25</v>
      </c>
      <c r="C29" s="10" t="s">
        <v>28</v>
      </c>
      <c r="D29" s="1" t="s">
        <v>9</v>
      </c>
      <c r="E29" s="1">
        <v>14500</v>
      </c>
      <c r="F29" s="1" t="s">
        <v>49</v>
      </c>
      <c r="G29" s="1">
        <v>14832</v>
      </c>
      <c r="H29" s="3">
        <v>100</v>
      </c>
      <c r="I29" s="1" t="s">
        <v>49</v>
      </c>
      <c r="J29" s="1" t="s">
        <v>96</v>
      </c>
    </row>
    <row r="30" spans="2:10" ht="48.75" customHeight="1" x14ac:dyDescent="0.25">
      <c r="B30" s="9" t="s">
        <v>27</v>
      </c>
      <c r="C30" s="10" t="s">
        <v>90</v>
      </c>
      <c r="D30" s="1" t="s">
        <v>9</v>
      </c>
      <c r="E30" s="1">
        <v>456</v>
      </c>
      <c r="F30" s="1">
        <v>509</v>
      </c>
      <c r="G30" s="1">
        <v>509</v>
      </c>
      <c r="H30" s="3">
        <f t="shared" ref="H30" si="0">G30/F30*100</f>
        <v>100</v>
      </c>
      <c r="I30" s="1">
        <v>509</v>
      </c>
      <c r="J30" s="4"/>
    </row>
    <row r="31" spans="2:10" ht="61.5" customHeight="1" x14ac:dyDescent="0.25">
      <c r="B31" s="9" t="s">
        <v>53</v>
      </c>
      <c r="C31" s="10" t="s">
        <v>60</v>
      </c>
      <c r="D31" s="1" t="s">
        <v>9</v>
      </c>
      <c r="E31" s="1">
        <v>1</v>
      </c>
      <c r="F31" s="1">
        <v>1</v>
      </c>
      <c r="G31" s="1">
        <v>2</v>
      </c>
      <c r="H31" s="3">
        <v>100</v>
      </c>
      <c r="I31" s="1">
        <v>1</v>
      </c>
      <c r="J31" s="1" t="s">
        <v>103</v>
      </c>
    </row>
    <row r="32" spans="2:10" ht="108.75" customHeight="1" x14ac:dyDescent="0.25">
      <c r="B32" s="9" t="s">
        <v>70</v>
      </c>
      <c r="C32" s="10" t="s">
        <v>73</v>
      </c>
      <c r="D32" s="1" t="s">
        <v>71</v>
      </c>
      <c r="E32" s="4" t="s">
        <v>65</v>
      </c>
      <c r="F32" s="1">
        <v>25.25</v>
      </c>
      <c r="G32" s="26">
        <v>24.3</v>
      </c>
      <c r="H32" s="3">
        <f>G32/F32*100</f>
        <v>96.237623762376245</v>
      </c>
      <c r="I32" s="13">
        <v>45</v>
      </c>
      <c r="J32" s="1" t="s">
        <v>104</v>
      </c>
    </row>
    <row r="33" spans="2:10" ht="24" customHeight="1" x14ac:dyDescent="0.25">
      <c r="B33" s="43" t="s">
        <v>45</v>
      </c>
      <c r="C33" s="44"/>
      <c r="D33" s="44"/>
      <c r="E33" s="44"/>
      <c r="F33" s="44"/>
      <c r="G33" s="44"/>
      <c r="H33" s="44"/>
      <c r="I33" s="49"/>
      <c r="J33" s="46"/>
    </row>
    <row r="34" spans="2:10" ht="31.5" customHeight="1" x14ac:dyDescent="0.25">
      <c r="B34" s="43" t="s">
        <v>42</v>
      </c>
      <c r="C34" s="48"/>
      <c r="D34" s="48"/>
      <c r="E34" s="48"/>
      <c r="F34" s="48"/>
      <c r="G34" s="48"/>
      <c r="H34" s="48"/>
      <c r="I34" s="48"/>
      <c r="J34" s="46"/>
    </row>
    <row r="35" spans="2:10" ht="60.75" customHeight="1" x14ac:dyDescent="0.25">
      <c r="B35" s="9" t="s">
        <v>6</v>
      </c>
      <c r="C35" s="10" t="s">
        <v>59</v>
      </c>
      <c r="D35" s="1" t="s">
        <v>18</v>
      </c>
      <c r="E35" s="1">
        <v>8815</v>
      </c>
      <c r="F35" s="1">
        <v>9368</v>
      </c>
      <c r="G35" s="1">
        <v>9368</v>
      </c>
      <c r="H35" s="14">
        <f>G35/F35*100</f>
        <v>100</v>
      </c>
      <c r="I35" s="1">
        <v>9120</v>
      </c>
      <c r="J35" s="1"/>
    </row>
    <row r="36" spans="2:10" ht="76.5" customHeight="1" x14ac:dyDescent="0.25">
      <c r="B36" s="9" t="s">
        <v>7</v>
      </c>
      <c r="C36" s="10" t="s">
        <v>62</v>
      </c>
      <c r="D36" s="1" t="s">
        <v>9</v>
      </c>
      <c r="E36" s="1">
        <v>242</v>
      </c>
      <c r="F36" s="1">
        <v>242</v>
      </c>
      <c r="G36" s="1">
        <v>242</v>
      </c>
      <c r="H36" s="14">
        <f t="shared" ref="H36" si="1">G36/F36*100</f>
        <v>100</v>
      </c>
      <c r="I36" s="1">
        <v>242</v>
      </c>
      <c r="J36" s="4"/>
    </row>
    <row r="37" spans="2:10" ht="63" customHeight="1" x14ac:dyDescent="0.25">
      <c r="B37" s="9" t="s">
        <v>29</v>
      </c>
      <c r="C37" s="10" t="s">
        <v>63</v>
      </c>
      <c r="D37" s="1" t="s">
        <v>9</v>
      </c>
      <c r="E37" s="1">
        <v>90</v>
      </c>
      <c r="F37" s="1" t="s">
        <v>56</v>
      </c>
      <c r="G37" s="1">
        <v>90</v>
      </c>
      <c r="H37" s="14">
        <v>100</v>
      </c>
      <c r="I37" s="1" t="s">
        <v>56</v>
      </c>
      <c r="J37" s="12"/>
    </row>
    <row r="38" spans="2:10" ht="106.5" customHeight="1" x14ac:dyDescent="0.25">
      <c r="B38" s="9" t="s">
        <v>55</v>
      </c>
      <c r="C38" s="10" t="s">
        <v>58</v>
      </c>
      <c r="D38" s="1" t="s">
        <v>18</v>
      </c>
      <c r="E38" s="1">
        <v>1260</v>
      </c>
      <c r="F38" s="1" t="s">
        <v>81</v>
      </c>
      <c r="G38" s="1">
        <v>4109</v>
      </c>
      <c r="H38" s="14">
        <v>100</v>
      </c>
      <c r="I38" s="1" t="s">
        <v>81</v>
      </c>
      <c r="J38" s="1" t="s">
        <v>97</v>
      </c>
    </row>
    <row r="39" spans="2:10" ht="14.25" customHeight="1" x14ac:dyDescent="0.25"/>
    <row r="40" spans="2:10" ht="14.25" customHeight="1" x14ac:dyDescent="0.25">
      <c r="B40" s="31" t="s">
        <v>57</v>
      </c>
      <c r="C40" s="31"/>
      <c r="D40" s="31"/>
      <c r="E40" s="31"/>
      <c r="F40" s="31"/>
      <c r="G40" s="31"/>
      <c r="H40" s="31"/>
      <c r="I40" s="31"/>
    </row>
    <row r="41" spans="2:10" ht="14.25" customHeight="1" x14ac:dyDescent="0.25">
      <c r="B41" s="23"/>
      <c r="C41" s="23"/>
      <c r="D41" s="23"/>
      <c r="E41" s="23"/>
      <c r="F41" s="23"/>
      <c r="G41" s="23"/>
      <c r="H41" s="23"/>
      <c r="I41" s="23"/>
    </row>
    <row r="42" spans="2:10" ht="14.25" customHeight="1" x14ac:dyDescent="0.25">
      <c r="B42" s="23"/>
      <c r="C42" s="23"/>
      <c r="D42" s="23"/>
      <c r="E42" s="23"/>
      <c r="F42" s="23"/>
      <c r="G42" s="23"/>
      <c r="H42" s="23"/>
      <c r="I42" s="23"/>
    </row>
    <row r="43" spans="2:10" ht="14.25" customHeight="1" x14ac:dyDescent="0.25">
      <c r="B43" s="23"/>
      <c r="C43" s="23"/>
      <c r="D43" s="23"/>
      <c r="E43" s="23"/>
      <c r="F43" s="23"/>
      <c r="G43" s="23"/>
      <c r="H43" s="23"/>
      <c r="I43" s="23"/>
    </row>
    <row r="44" spans="2:10" ht="14.25" customHeight="1" x14ac:dyDescent="0.25">
      <c r="B44" s="23"/>
      <c r="C44" s="23"/>
      <c r="D44" s="23"/>
      <c r="E44" s="23"/>
      <c r="F44" s="23"/>
      <c r="G44" s="23"/>
      <c r="H44" s="23"/>
      <c r="I44" s="23"/>
    </row>
    <row r="45" spans="2:10" ht="35.25" customHeight="1" x14ac:dyDescent="0.3">
      <c r="B45" s="27" t="s">
        <v>101</v>
      </c>
      <c r="C45" s="28"/>
      <c r="D45" s="28"/>
      <c r="E45" s="28"/>
      <c r="F45" s="32"/>
      <c r="G45" s="32"/>
      <c r="H45" s="33" t="s">
        <v>82</v>
      </c>
      <c r="I45" s="47"/>
    </row>
    <row r="46" spans="2:10" ht="15.75" customHeight="1" x14ac:dyDescent="0.25">
      <c r="B46" s="29"/>
      <c r="C46" s="29"/>
      <c r="D46" s="29"/>
      <c r="E46" s="29"/>
      <c r="F46" s="30" t="s">
        <v>8</v>
      </c>
      <c r="G46" s="30"/>
      <c r="H46" s="15"/>
      <c r="I46" s="16"/>
      <c r="J46" s="17"/>
    </row>
    <row r="47" spans="2:10" ht="15.75" customHeight="1" x14ac:dyDescent="0.25">
      <c r="D47" s="21"/>
      <c r="E47" s="21"/>
      <c r="F47" s="22"/>
      <c r="G47" s="22"/>
      <c r="H47" s="15"/>
      <c r="I47" s="16"/>
    </row>
    <row r="48" spans="2:10" ht="15.75" customHeight="1" x14ac:dyDescent="0.25">
      <c r="D48" s="21"/>
      <c r="E48" s="21"/>
      <c r="F48" s="22"/>
      <c r="G48" s="22"/>
      <c r="H48" s="15"/>
      <c r="I48" s="16"/>
    </row>
    <row r="49" spans="2:9" ht="15.75" customHeight="1" x14ac:dyDescent="0.25">
      <c r="D49" s="21"/>
      <c r="E49" s="21"/>
      <c r="F49" s="22"/>
      <c r="G49" s="22"/>
      <c r="H49" s="15"/>
      <c r="I49" s="16"/>
    </row>
    <row r="50" spans="2:9" ht="15.75" customHeight="1" x14ac:dyDescent="0.25">
      <c r="D50" s="21"/>
      <c r="E50" s="21"/>
      <c r="F50" s="22"/>
      <c r="G50" s="22"/>
      <c r="H50" s="15"/>
      <c r="I50" s="16"/>
    </row>
    <row r="51" spans="2:9" ht="15.75" customHeight="1" x14ac:dyDescent="0.25">
      <c r="D51" s="21"/>
      <c r="E51" s="21"/>
      <c r="F51" s="22"/>
      <c r="G51" s="22"/>
      <c r="H51" s="15"/>
      <c r="I51" s="16"/>
    </row>
    <row r="52" spans="2:9" ht="15.75" customHeight="1" x14ac:dyDescent="0.25">
      <c r="D52" s="21"/>
      <c r="E52" s="21"/>
      <c r="F52" s="22"/>
      <c r="G52" s="22"/>
      <c r="H52" s="15"/>
      <c r="I52" s="16"/>
    </row>
    <row r="53" spans="2:9" ht="15.75" customHeight="1" x14ac:dyDescent="0.25">
      <c r="D53" s="21"/>
      <c r="E53" s="21"/>
      <c r="F53" s="22"/>
      <c r="G53" s="22"/>
      <c r="H53" s="15"/>
      <c r="I53" s="16"/>
    </row>
    <row r="54" spans="2:9" ht="15.75" customHeight="1" x14ac:dyDescent="0.25">
      <c r="D54" s="21"/>
      <c r="E54" s="21"/>
      <c r="F54" s="22"/>
      <c r="G54" s="22"/>
      <c r="H54" s="15"/>
      <c r="I54" s="16"/>
    </row>
    <row r="55" spans="2:9" ht="15.75" customHeight="1" x14ac:dyDescent="0.25">
      <c r="D55" s="21"/>
      <c r="E55" s="21"/>
      <c r="F55" s="22"/>
      <c r="G55" s="22"/>
      <c r="H55" s="15"/>
      <c r="I55" s="16"/>
    </row>
    <row r="56" spans="2:9" ht="15.75" customHeight="1" x14ac:dyDescent="0.25">
      <c r="D56" s="21"/>
      <c r="E56" s="21"/>
      <c r="F56" s="22"/>
      <c r="G56" s="22"/>
      <c r="H56" s="15"/>
      <c r="I56" s="16"/>
    </row>
    <row r="62" spans="2:9" x14ac:dyDescent="0.25">
      <c r="B62" s="18" t="s">
        <v>83</v>
      </c>
      <c r="C62" s="18"/>
    </row>
    <row r="63" spans="2:9" x14ac:dyDescent="0.25">
      <c r="B63" s="19" t="s">
        <v>84</v>
      </c>
      <c r="C63" s="20"/>
    </row>
    <row r="64" spans="2:9" x14ac:dyDescent="0.25">
      <c r="B64" s="18" t="s">
        <v>92</v>
      </c>
      <c r="C64" s="18"/>
    </row>
    <row r="65" spans="2:3" x14ac:dyDescent="0.25">
      <c r="B65" s="18" t="s">
        <v>87</v>
      </c>
      <c r="C65" s="18"/>
    </row>
    <row r="66" spans="2:3" x14ac:dyDescent="0.25">
      <c r="B66" s="18" t="s">
        <v>88</v>
      </c>
      <c r="C66" s="18"/>
    </row>
    <row r="67" spans="2:3" x14ac:dyDescent="0.25">
      <c r="B67" s="18" t="s">
        <v>89</v>
      </c>
      <c r="C67" s="18"/>
    </row>
    <row r="68" spans="2:3" x14ac:dyDescent="0.25">
      <c r="B68" s="19" t="s">
        <v>85</v>
      </c>
      <c r="C68" s="20"/>
    </row>
    <row r="69" spans="2:3" x14ac:dyDescent="0.25">
      <c r="B69" s="18" t="s">
        <v>93</v>
      </c>
      <c r="C69" s="18"/>
    </row>
    <row r="70" spans="2:3" x14ac:dyDescent="0.25">
      <c r="B70" s="18" t="s">
        <v>99</v>
      </c>
      <c r="C70" s="18"/>
    </row>
    <row r="71" spans="2:3" x14ac:dyDescent="0.25">
      <c r="B71" s="19" t="s">
        <v>86</v>
      </c>
      <c r="C71" s="20"/>
    </row>
  </sheetData>
  <mergeCells count="17">
    <mergeCell ref="B19:J19"/>
    <mergeCell ref="H45:I45"/>
    <mergeCell ref="B34:J34"/>
    <mergeCell ref="B20:J20"/>
    <mergeCell ref="J23:J24"/>
    <mergeCell ref="J21:J22"/>
    <mergeCell ref="B33:J33"/>
    <mergeCell ref="A3:J3"/>
    <mergeCell ref="A4:J4"/>
    <mergeCell ref="A5:J5"/>
    <mergeCell ref="A6:J6"/>
    <mergeCell ref="B10:J10"/>
    <mergeCell ref="B45:E45"/>
    <mergeCell ref="B46:E46"/>
    <mergeCell ref="F46:G46"/>
    <mergeCell ref="B40:I40"/>
    <mergeCell ref="F45:G45"/>
  </mergeCells>
  <printOptions horizontalCentered="1"/>
  <pageMargins left="0.78740157480314965" right="0.39370078740157483" top="0.39370078740157483" bottom="0.39370078740157483" header="0.11811023622047245" footer="0.11811023622047245"/>
  <pageSetup paperSize="9" scale="66" fitToWidth="4" fitToHeight="4" orientation="landscape" r:id="rId1"/>
  <headerFooter>
    <oddFooter>&amp;R&amp;P</oddFooter>
  </headerFooter>
  <rowBreaks count="2" manualBreakCount="2">
    <brk id="22" max="9" man="1"/>
    <brk id="3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2026-02-10T12:57:04Z</dcterms:modified>
</cp:coreProperties>
</file>