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43" activeTab="6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14" r:id="rId5"/>
    <sheet name="Качество исполнения закупок тов" sheetId="6" r:id="rId6"/>
    <sheet name="Результаты" sheetId="9" r:id="rId7"/>
    <sheet name="Лист1" sheetId="11" state="hidden" r:id="rId8"/>
    <sheet name="Лист2" sheetId="12" state="hidden" r:id="rId9"/>
    <sheet name="Лист3" sheetId="13" state="hidden" r:id="rId10"/>
  </sheets>
  <definedNames>
    <definedName name="_xlnm.Print_Titles" localSheetId="0">'Качество планирования расходов'!$1:$4</definedName>
    <definedName name="_xlnm.Print_Area" localSheetId="1">'Исполнение бюджета по расходам'!$A$1:$T$22</definedName>
    <definedName name="_xlnm.Print_Area" localSheetId="5">'Качество исполнения закупок тов'!$A$1:$W$22</definedName>
    <definedName name="_xlnm.Print_Area" localSheetId="6">Результаты!$A$1:$U$28</definedName>
    <definedName name="_xlnm.Print_Area" localSheetId="2">'Учет и отчетность'!$A$1:$N$22</definedName>
  </definedNames>
  <calcPr calcId="124519"/>
</workbook>
</file>

<file path=xl/calcChain.xml><?xml version="1.0" encoding="utf-8"?>
<calcChain xmlns="http://schemas.openxmlformats.org/spreadsheetml/2006/main">
  <c r="B13" i="2"/>
  <c r="P7" i="9" l="1"/>
  <c r="P8"/>
  <c r="P9"/>
  <c r="P10"/>
  <c r="P11"/>
  <c r="P12"/>
  <c r="P13"/>
  <c r="P14"/>
  <c r="P15"/>
  <c r="P16"/>
  <c r="P17"/>
  <c r="P18"/>
  <c r="P19"/>
  <c r="P20"/>
  <c r="P21"/>
  <c r="P22"/>
  <c r="P6"/>
  <c r="M7"/>
  <c r="M8"/>
  <c r="M9"/>
  <c r="M10"/>
  <c r="M11"/>
  <c r="M12"/>
  <c r="M13"/>
  <c r="M14"/>
  <c r="M15"/>
  <c r="M16"/>
  <c r="M17"/>
  <c r="M18"/>
  <c r="M19"/>
  <c r="M20"/>
  <c r="M21"/>
  <c r="M22"/>
  <c r="M6"/>
  <c r="D7"/>
  <c r="D8"/>
  <c r="D9"/>
  <c r="D10"/>
  <c r="D11"/>
  <c r="D12"/>
  <c r="D13"/>
  <c r="D14"/>
  <c r="D15"/>
  <c r="D16"/>
  <c r="D17"/>
  <c r="D18"/>
  <c r="D19"/>
  <c r="D20"/>
  <c r="D21"/>
  <c r="D22"/>
  <c r="D6"/>
  <c r="F6" s="1"/>
  <c r="W21" i="6"/>
  <c r="W20"/>
  <c r="W19"/>
  <c r="W18"/>
  <c r="W17"/>
  <c r="W16"/>
  <c r="W15"/>
  <c r="W14"/>
  <c r="W13"/>
  <c r="W12"/>
  <c r="W11"/>
  <c r="W10"/>
  <c r="W9"/>
  <c r="W8"/>
  <c r="W7"/>
  <c r="W6"/>
  <c r="W5"/>
  <c r="T21"/>
  <c r="T20"/>
  <c r="T19"/>
  <c r="T18"/>
  <c r="T17"/>
  <c r="T16"/>
  <c r="T15"/>
  <c r="T14"/>
  <c r="T13"/>
  <c r="T12"/>
  <c r="T11"/>
  <c r="T10"/>
  <c r="T9"/>
  <c r="T8"/>
  <c r="T7"/>
  <c r="T6"/>
  <c r="T5"/>
  <c r="Q21"/>
  <c r="Q20"/>
  <c r="Q19"/>
  <c r="Q18"/>
  <c r="Q17"/>
  <c r="Q16"/>
  <c r="Q15"/>
  <c r="Q14"/>
  <c r="Q13"/>
  <c r="Q12"/>
  <c r="Q11"/>
  <c r="Q10"/>
  <c r="Q9"/>
  <c r="Q8"/>
  <c r="Q7"/>
  <c r="Q6"/>
  <c r="Q5"/>
  <c r="N21"/>
  <c r="N20"/>
  <c r="N19"/>
  <c r="N18"/>
  <c r="N17"/>
  <c r="N16"/>
  <c r="N15"/>
  <c r="N14"/>
  <c r="N13"/>
  <c r="N12"/>
  <c r="N11"/>
  <c r="N10"/>
  <c r="N9"/>
  <c r="N8"/>
  <c r="N7"/>
  <c r="N6"/>
  <c r="N5"/>
  <c r="K21"/>
  <c r="K20"/>
  <c r="K19"/>
  <c r="K18"/>
  <c r="K17"/>
  <c r="K16"/>
  <c r="K15"/>
  <c r="K14"/>
  <c r="K13"/>
  <c r="K12"/>
  <c r="K11"/>
  <c r="K10"/>
  <c r="K9"/>
  <c r="K8"/>
  <c r="K7"/>
  <c r="K6"/>
  <c r="K5"/>
  <c r="H21"/>
  <c r="H20"/>
  <c r="H19"/>
  <c r="H18"/>
  <c r="H17"/>
  <c r="H16"/>
  <c r="H15"/>
  <c r="H14"/>
  <c r="H13"/>
  <c r="H12"/>
  <c r="H11"/>
  <c r="H10"/>
  <c r="H9"/>
  <c r="H8"/>
  <c r="H7"/>
  <c r="H6"/>
  <c r="H5"/>
  <c r="E21" i="14"/>
  <c r="B21" s="1"/>
  <c r="E20"/>
  <c r="B20" s="1"/>
  <c r="E19"/>
  <c r="B19" s="1"/>
  <c r="E18"/>
  <c r="B18" s="1"/>
  <c r="E17"/>
  <c r="B17" s="1"/>
  <c r="E16"/>
  <c r="B16" s="1"/>
  <c r="E15"/>
  <c r="B15" s="1"/>
  <c r="E14"/>
  <c r="B14" s="1"/>
  <c r="E13"/>
  <c r="B13" s="1"/>
  <c r="E12"/>
  <c r="B12" s="1"/>
  <c r="E11"/>
  <c r="B11" s="1"/>
  <c r="E10"/>
  <c r="B10" s="1"/>
  <c r="E9"/>
  <c r="B9" s="1"/>
  <c r="E8"/>
  <c r="B8" s="1"/>
  <c r="E7"/>
  <c r="B7" s="1"/>
  <c r="E6"/>
  <c r="B6" s="1"/>
  <c r="E5"/>
  <c r="B5" s="1"/>
  <c r="H15" i="5"/>
  <c r="H14"/>
  <c r="H13"/>
  <c r="H12"/>
  <c r="H11"/>
  <c r="H10"/>
  <c r="H9"/>
  <c r="H8"/>
  <c r="N21" i="4" l="1"/>
  <c r="N20"/>
  <c r="N19"/>
  <c r="N18"/>
  <c r="N17"/>
  <c r="N16"/>
  <c r="N15"/>
  <c r="N14"/>
  <c r="N13"/>
  <c r="N12"/>
  <c r="N11"/>
  <c r="N10"/>
  <c r="N9"/>
  <c r="N8"/>
  <c r="N7"/>
  <c r="N6"/>
  <c r="N5"/>
  <c r="K21" i="2" l="1"/>
  <c r="K20"/>
  <c r="K19"/>
  <c r="K18"/>
  <c r="K17"/>
  <c r="K16"/>
  <c r="K15"/>
  <c r="K14"/>
  <c r="K13"/>
  <c r="K12"/>
  <c r="K11"/>
  <c r="K10"/>
  <c r="K9"/>
  <c r="K8"/>
  <c r="K7"/>
  <c r="K6"/>
  <c r="K5"/>
  <c r="N13"/>
  <c r="N14"/>
  <c r="N15"/>
  <c r="N16"/>
  <c r="N17"/>
  <c r="N18"/>
  <c r="N19"/>
  <c r="N20"/>
  <c r="N21"/>
  <c r="Q18" l="1"/>
  <c r="R22" i="9"/>
  <c r="O22"/>
  <c r="F22"/>
  <c r="R21"/>
  <c r="O21"/>
  <c r="F21"/>
  <c r="R20"/>
  <c r="O20"/>
  <c r="F20"/>
  <c r="R19"/>
  <c r="O19"/>
  <c r="F19"/>
  <c r="R18"/>
  <c r="O18"/>
  <c r="F18"/>
  <c r="R17"/>
  <c r="O17"/>
  <c r="F17"/>
  <c r="R16"/>
  <c r="O16"/>
  <c r="F16"/>
  <c r="R15"/>
  <c r="O15"/>
  <c r="F15"/>
  <c r="R14"/>
  <c r="O14"/>
  <c r="F14"/>
  <c r="R13"/>
  <c r="O13"/>
  <c r="F13"/>
  <c r="R12"/>
  <c r="O12"/>
  <c r="F12"/>
  <c r="R11"/>
  <c r="O11"/>
  <c r="F11"/>
  <c r="R10"/>
  <c r="O10"/>
  <c r="F10"/>
  <c r="R9"/>
  <c r="O9"/>
  <c r="F9"/>
  <c r="R8"/>
  <c r="O8"/>
  <c r="F8"/>
  <c r="R7"/>
  <c r="O7"/>
  <c r="F7"/>
  <c r="R6"/>
  <c r="O6"/>
  <c r="E21" i="6"/>
  <c r="B21" s="1"/>
  <c r="S22" i="9" s="1"/>
  <c r="U22" s="1"/>
  <c r="E20" i="6"/>
  <c r="B20" s="1"/>
  <c r="S21" i="9" s="1"/>
  <c r="U21" s="1"/>
  <c r="E19" i="6"/>
  <c r="B19" s="1"/>
  <c r="S20" i="9" s="1"/>
  <c r="U20" s="1"/>
  <c r="E18" i="6"/>
  <c r="B18" s="1"/>
  <c r="S19" i="9" s="1"/>
  <c r="U19" s="1"/>
  <c r="E17" i="6"/>
  <c r="B17" s="1"/>
  <c r="S18" i="9" s="1"/>
  <c r="U18" s="1"/>
  <c r="E16" i="6"/>
  <c r="B16" s="1"/>
  <c r="S17" i="9" s="1"/>
  <c r="U17" s="1"/>
  <c r="E15" i="6"/>
  <c r="B15" s="1"/>
  <c r="S16" i="9" s="1"/>
  <c r="U16" s="1"/>
  <c r="E14" i="6"/>
  <c r="B14" s="1"/>
  <c r="S15" i="9" s="1"/>
  <c r="U15" s="1"/>
  <c r="E13" i="6"/>
  <c r="B13" s="1"/>
  <c r="S14" i="9" s="1"/>
  <c r="U14" s="1"/>
  <c r="E12" i="6"/>
  <c r="B12" s="1"/>
  <c r="S13" i="9" s="1"/>
  <c r="U13" s="1"/>
  <c r="E11" i="6"/>
  <c r="B11" s="1"/>
  <c r="S12" i="9" s="1"/>
  <c r="U12" s="1"/>
  <c r="E10" i="6"/>
  <c r="B10" s="1"/>
  <c r="S11" i="9" s="1"/>
  <c r="U11" s="1"/>
  <c r="E9" i="6"/>
  <c r="B9" s="1"/>
  <c r="S10" i="9" s="1"/>
  <c r="U10" s="1"/>
  <c r="E8" i="6"/>
  <c r="B8" s="1"/>
  <c r="S9" i="9" s="1"/>
  <c r="U9" s="1"/>
  <c r="E7" i="6"/>
  <c r="E6"/>
  <c r="B6" s="1"/>
  <c r="S7" i="9" s="1"/>
  <c r="U7" s="1"/>
  <c r="E5" i="6"/>
  <c r="B5" s="1"/>
  <c r="S6" i="9" s="1"/>
  <c r="U6" s="1"/>
  <c r="B10" i="5"/>
  <c r="B12"/>
  <c r="B14"/>
  <c r="E24"/>
  <c r="B24" s="1"/>
  <c r="E23"/>
  <c r="B23" s="1"/>
  <c r="E22"/>
  <c r="B22" s="1"/>
  <c r="E21"/>
  <c r="B21" s="1"/>
  <c r="E20"/>
  <c r="B20" s="1"/>
  <c r="E19"/>
  <c r="B19" s="1"/>
  <c r="E18"/>
  <c r="B18" s="1"/>
  <c r="E17"/>
  <c r="B17" s="1"/>
  <c r="E16"/>
  <c r="B16" s="1"/>
  <c r="E15"/>
  <c r="B15" s="1"/>
  <c r="E14"/>
  <c r="E13"/>
  <c r="B13" s="1"/>
  <c r="E12"/>
  <c r="E11"/>
  <c r="B11" s="1"/>
  <c r="E10"/>
  <c r="E9"/>
  <c r="B9" s="1"/>
  <c r="E8"/>
  <c r="B8" s="1"/>
  <c r="Q16" i="2" l="1"/>
  <c r="B7" i="6"/>
  <c r="S8" i="9" s="1"/>
  <c r="U8" s="1"/>
  <c r="Q15" i="2" l="1"/>
  <c r="H10" l="1"/>
  <c r="E5" i="4" l="1"/>
  <c r="K10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B5" s="1"/>
  <c r="J6" i="9" s="1"/>
  <c r="L6" s="1"/>
  <c r="H6" i="4"/>
  <c r="H7"/>
  <c r="E8"/>
  <c r="E6"/>
  <c r="E7"/>
  <c r="E9"/>
  <c r="E10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9"/>
  <c r="H8"/>
  <c r="E5"/>
  <c r="Q20"/>
  <c r="E6" i="1"/>
  <c r="B6" s="1"/>
  <c r="T5" i="2"/>
  <c r="B5" s="1"/>
  <c r="G6" i="9" s="1"/>
  <c r="I6" s="1"/>
  <c r="H5" i="2"/>
  <c r="Q13"/>
  <c r="Q14"/>
  <c r="Q17"/>
  <c r="Q19"/>
  <c r="Q21"/>
  <c r="T7"/>
  <c r="T6"/>
  <c r="T8"/>
  <c r="T9"/>
  <c r="T10"/>
  <c r="T11"/>
  <c r="T12"/>
  <c r="T13"/>
  <c r="G14" i="9" s="1"/>
  <c r="I14" s="1"/>
  <c r="T14" i="2"/>
  <c r="T15"/>
  <c r="B15" s="1"/>
  <c r="G16" i="9" s="1"/>
  <c r="I16" s="1"/>
  <c r="T16" i="2"/>
  <c r="T17"/>
  <c r="B17" s="1"/>
  <c r="G18" i="9" s="1"/>
  <c r="I18" s="1"/>
  <c r="T18" i="2"/>
  <c r="T19"/>
  <c r="B19" s="1"/>
  <c r="G20" i="9" s="1"/>
  <c r="I20" s="1"/>
  <c r="T20" i="2"/>
  <c r="T21"/>
  <c r="B21" s="1"/>
  <c r="G22" i="9" s="1"/>
  <c r="I22" s="1"/>
  <c r="H6" i="2"/>
  <c r="H7"/>
  <c r="H16"/>
  <c r="E6"/>
  <c r="B6" s="1"/>
  <c r="G7" i="9" s="1"/>
  <c r="I7" s="1"/>
  <c r="E7" i="2"/>
  <c r="E8"/>
  <c r="B8" s="1"/>
  <c r="G9" i="9" s="1"/>
  <c r="I9" s="1"/>
  <c r="E9" i="2"/>
  <c r="E10"/>
  <c r="B10" s="1"/>
  <c r="G11" i="9" s="1"/>
  <c r="I11" s="1"/>
  <c r="E11" i="2"/>
  <c r="E12"/>
  <c r="B12" s="1"/>
  <c r="G13" i="9" s="1"/>
  <c r="I13" s="1"/>
  <c r="E13" i="2"/>
  <c r="E14"/>
  <c r="E15"/>
  <c r="E16"/>
  <c r="E17"/>
  <c r="E18"/>
  <c r="E19"/>
  <c r="E20"/>
  <c r="E21"/>
  <c r="E20" i="1"/>
  <c r="B20" s="1"/>
  <c r="E21"/>
  <c r="B21" s="1"/>
  <c r="E19"/>
  <c r="B19" s="1"/>
  <c r="E18"/>
  <c r="B18" s="1"/>
  <c r="E17"/>
  <c r="B17" s="1"/>
  <c r="E16"/>
  <c r="B16" s="1"/>
  <c r="E15"/>
  <c r="B15" s="1"/>
  <c r="E14"/>
  <c r="B14" s="1"/>
  <c r="E13"/>
  <c r="B13" s="1"/>
  <c r="E12"/>
  <c r="B12" s="1"/>
  <c r="E11"/>
  <c r="B11" s="1"/>
  <c r="E10"/>
  <c r="B10" s="1"/>
  <c r="E9"/>
  <c r="B9" s="1"/>
  <c r="E8"/>
  <c r="B8" s="1"/>
  <c r="E7"/>
  <c r="B7" s="1"/>
  <c r="E5"/>
  <c r="B5" s="1"/>
  <c r="H8" i="4"/>
  <c r="C6" i="9" l="1"/>
  <c r="B9" i="2"/>
  <c r="G10" i="9" s="1"/>
  <c r="I10" s="1"/>
  <c r="B20" i="2"/>
  <c r="G21" i="9" s="1"/>
  <c r="I21" s="1"/>
  <c r="B18" i="2"/>
  <c r="G19" i="9" s="1"/>
  <c r="I19" s="1"/>
  <c r="B16" i="2"/>
  <c r="G17" i="9" s="1"/>
  <c r="I17" s="1"/>
  <c r="B14" i="2"/>
  <c r="G15" i="9" s="1"/>
  <c r="I15" s="1"/>
  <c r="B8" i="4"/>
  <c r="J9" i="9" s="1"/>
  <c r="L9" s="1"/>
  <c r="C9" s="1"/>
  <c r="B6" i="4"/>
  <c r="J7" i="9" s="1"/>
  <c r="L7" s="1"/>
  <c r="C7" s="1"/>
  <c r="B21" i="4"/>
  <c r="J22" i="9" s="1"/>
  <c r="L22" s="1"/>
  <c r="C22" s="1"/>
  <c r="B19" i="4"/>
  <c r="J20" i="9" s="1"/>
  <c r="L20" s="1"/>
  <c r="C20" s="1"/>
  <c r="B17" i="4"/>
  <c r="J18" i="9" s="1"/>
  <c r="L18" s="1"/>
  <c r="C18" s="1"/>
  <c r="B15" i="4"/>
  <c r="J16" i="9" s="1"/>
  <c r="L16" s="1"/>
  <c r="C16" s="1"/>
  <c r="B13" i="4"/>
  <c r="J14" i="9" s="1"/>
  <c r="L14" s="1"/>
  <c r="C14" s="1"/>
  <c r="B11" i="4"/>
  <c r="J12" i="9" s="1"/>
  <c r="L12" s="1"/>
  <c r="B9" i="4"/>
  <c r="J10" i="9" s="1"/>
  <c r="L10" s="1"/>
  <c r="C10" s="1"/>
  <c r="B7" i="4"/>
  <c r="J8" i="9" s="1"/>
  <c r="L8" s="1"/>
  <c r="B20" i="4"/>
  <c r="J21" i="9" s="1"/>
  <c r="L21" s="1"/>
  <c r="C21" s="1"/>
  <c r="B18" i="4"/>
  <c r="J19" i="9" s="1"/>
  <c r="L19" s="1"/>
  <c r="C19" s="1"/>
  <c r="B16" i="4"/>
  <c r="J17" i="9" s="1"/>
  <c r="L17" s="1"/>
  <c r="C17" s="1"/>
  <c r="B14" i="4"/>
  <c r="J15" i="9" s="1"/>
  <c r="L15" s="1"/>
  <c r="C15" s="1"/>
  <c r="B12" i="4"/>
  <c r="J13" i="9" s="1"/>
  <c r="L13" s="1"/>
  <c r="C13" s="1"/>
  <c r="B10" i="4"/>
  <c r="J11" i="9" s="1"/>
  <c r="L11" s="1"/>
  <c r="C11" s="1"/>
  <c r="B11" i="2"/>
  <c r="G12" i="9" s="1"/>
  <c r="I12" s="1"/>
  <c r="B7" i="2"/>
  <c r="G8" i="9" s="1"/>
  <c r="I8" s="1"/>
  <c r="C8" l="1"/>
  <c r="C12"/>
</calcChain>
</file>

<file path=xl/sharedStrings.xml><?xml version="1.0" encoding="utf-8"?>
<sst xmlns="http://schemas.openxmlformats.org/spreadsheetml/2006/main" count="342" uniqueCount="69">
  <si>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</si>
  <si>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</si>
  <si>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</si>
  <si>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</si>
  <si>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</si>
  <si>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</si>
  <si>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</si>
  <si>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</si>
  <si>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</si>
  <si>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</si>
  <si>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</si>
  <si>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</si>
  <si>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</si>
  <si>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</si>
  <si>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</si>
  <si>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</si>
  <si>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</si>
  <si>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</si>
  <si>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</si>
  <si>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</si>
  <si>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</si>
  <si>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</si>
  <si>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</si>
  <si>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</si>
  <si>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</si>
  <si>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</si>
  <si>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</si>
  <si>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</si>
  <si>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</si>
  <si>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</si>
  <si>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</si>
  <si>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</si>
  <si>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</si>
  <si>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</si>
  <si>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</si>
  <si>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</si>
  <si>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</si>
  <si>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</si>
  <si>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</si>
  <si>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</si>
  <si>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</si>
  <si>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</t>
  </si>
  <si>
    <t>*показатель оценивается по итогам года</t>
  </si>
  <si>
    <t>1. Качество планирования расходов*</t>
  </si>
  <si>
    <t>5. Исполнение судебных актов*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</si>
  <si>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1 полугодие 2025 года      
</t>
  </si>
  <si>
    <t xml:space="preserve">Исполнитель    Чубарова В.С., 240-83-92                                           
</t>
  </si>
  <si>
    <t>2.1. Доля неисполненных на конец отчетного финансового года бюджетных ассигнований учреждением*</t>
  </si>
  <si>
    <t>2.2. Равномерность расходов *</t>
  </si>
  <si>
    <t>2.3. Исполнение утвержденных показателей кассового плана</t>
  </si>
  <si>
    <t>2.4. Полнота исполнения муниципальных заданий*</t>
  </si>
  <si>
    <t>2.5. Наличие остатков (с указанием причин возникновения) по субсидиям на финансовое обеспечение выполнения муниципального задания на конец отчетного года *</t>
  </si>
  <si>
    <t>2.6. Наличие просроченной кредиторской задолженности</t>
  </si>
  <si>
    <t xml:space="preserve">3.2. Качество предоставления бюджетной отчетности учреждениями в Департамент
</t>
  </si>
  <si>
    <t xml:space="preserve">3.4. Административные правонарушения, совершенные должностными лицами учреждения по статье 15.156 КоАП РФ*
</t>
  </si>
  <si>
    <t>6.1. Нарушение требований к принятию решений о способе определения поставщика (подрядчика, исполнителя)</t>
  </si>
  <si>
    <t>6.2. Нарушения требований о размещении информации в единой информационной системе в сфере закупок</t>
  </si>
  <si>
    <t>6.3.  Нарушения требований в ходе определения поставщика (подрядчика, исполнителя)</t>
  </si>
  <si>
    <t>6.4. Нарушения требований к заключению, изменению и (или) исполнению контракта</t>
  </si>
  <si>
    <t>6.5.  Доля экономии бюджетных ассигнований на закупки по результатам проведения конкурентных способов определения поставщиков (подрядчиков, исполнителей)</t>
  </si>
  <si>
    <t>6.6.  Доля контрактов, заключенных с единственным поставщиком (подрядчиком, исполнителем) по результатам проведения конкурентных способов определения поставщиков (подрядчиков, исполнителей)</t>
  </si>
  <si>
    <t>6.7.  Доля обоснованных жалоб на действия (бездействие) учреждений, подведомственных Департаменту</t>
  </si>
  <si>
    <t>6. Качество осуществления закупок товаров, работ и услуг для обеспечения муниципальных нужд*</t>
  </si>
  <si>
    <t>*показатели оцениваются по итогам года</t>
  </si>
  <si>
    <t>4. Контроль и аудит*</t>
  </si>
  <si>
    <t>4.1. Наличие выявленных при осуществлении мероприятий внутреннего муниципального финансового контроля нарушений бюджетного законодательства, допущенных учреждениями, в т.ч. требующих возврата предоставленных средств и возмещение причиненного ущерба</t>
  </si>
  <si>
    <t>4.2. Нарушение порядка составления, утверждения и ведения бюджетных смет казенными учреждениями</t>
  </si>
  <si>
    <t>Качество осуществления закупок товаров, работ и услуг для обеспечения муниципальных нужд</t>
  </si>
  <si>
    <t xml:space="preserve">Примечание: при проведении полугодового мониторинга качества финансового менеджмента степень и общая оценка в баллах в итоговом отчете не указываются.
</t>
  </si>
</sst>
</file>

<file path=xl/styles.xml><?xml version="1.0" encoding="utf-8"?>
<styleSheet xmlns="http://schemas.openxmlformats.org/spreadsheetml/2006/main">
  <fonts count="12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2" fontId="3" fillId="3" borderId="17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9" fontId="2" fillId="0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center" vertical="center"/>
    </xf>
    <xf numFmtId="9" fontId="2" fillId="3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49" fontId="10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top" wrapText="1"/>
    </xf>
    <xf numFmtId="4" fontId="3" fillId="0" borderId="18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top" wrapText="1"/>
    </xf>
    <xf numFmtId="0" fontId="0" fillId="0" borderId="2" xfId="0" applyFont="1" applyBorder="1" applyAlignment="1"/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/>
    <xf numFmtId="0" fontId="6" fillId="0" borderId="0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49" fontId="1" fillId="0" borderId="19" xfId="0" applyNumberFormat="1" applyFont="1" applyFill="1" applyBorder="1" applyAlignment="1">
      <alignment horizontal="center" vertical="center" wrapText="1"/>
    </xf>
    <xf numFmtId="0" fontId="0" fillId="0" borderId="19" xfId="0" applyBorder="1" applyAlignment="1"/>
    <xf numFmtId="49" fontId="10" fillId="0" borderId="20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1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0" xfId="0" applyFont="1" applyFill="1" applyAlignment="1">
      <alignment horizont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4" fontId="9" fillId="0" borderId="0" xfId="0" applyNumberFormat="1" applyFont="1" applyFill="1"/>
    <xf numFmtId="2" fontId="9" fillId="0" borderId="0" xfId="0" applyNumberFormat="1" applyFont="1" applyFill="1"/>
    <xf numFmtId="9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65" style="22" customWidth="1"/>
    <col min="2" max="2" width="11.7109375" style="22" customWidth="1"/>
    <col min="3" max="3" width="12.7109375" style="22" customWidth="1"/>
    <col min="4" max="4" width="13.42578125" style="22" customWidth="1"/>
    <col min="5" max="5" width="20" style="22" customWidth="1"/>
    <col min="6" max="6" width="7.28515625" style="22" customWidth="1"/>
    <col min="7" max="7" width="16.5703125" style="22" customWidth="1"/>
    <col min="8" max="16384" width="9.140625" style="22"/>
  </cols>
  <sheetData>
    <row r="1" spans="1:7" ht="24" customHeight="1">
      <c r="A1" s="57" t="s">
        <v>32</v>
      </c>
      <c r="B1" s="57" t="s">
        <v>0</v>
      </c>
      <c r="C1" s="59" t="s">
        <v>1</v>
      </c>
      <c r="D1" s="60"/>
      <c r="E1" s="61"/>
      <c r="F1" s="13"/>
      <c r="G1" s="13"/>
    </row>
    <row r="2" spans="1:7" ht="23.25" customHeight="1">
      <c r="A2" s="57"/>
      <c r="B2" s="57"/>
      <c r="C2" s="62" t="s">
        <v>43</v>
      </c>
      <c r="D2" s="63"/>
      <c r="E2" s="64"/>
      <c r="F2" s="13"/>
      <c r="G2" s="13"/>
    </row>
    <row r="3" spans="1:7" ht="48.75" customHeight="1">
      <c r="A3" s="57"/>
      <c r="B3" s="57"/>
      <c r="C3" s="58" t="s">
        <v>14</v>
      </c>
      <c r="D3" s="58"/>
      <c r="E3" s="58"/>
    </row>
    <row r="4" spans="1:7" ht="18.75" customHeight="1">
      <c r="A4" s="57"/>
      <c r="B4" s="57"/>
      <c r="C4" s="12" t="s">
        <v>2</v>
      </c>
      <c r="D4" s="12" t="s">
        <v>3</v>
      </c>
      <c r="E4" s="12" t="s">
        <v>4</v>
      </c>
    </row>
    <row r="5" spans="1:7" ht="15">
      <c r="A5" s="26" t="s">
        <v>15</v>
      </c>
      <c r="B5" s="39">
        <f>E5</f>
        <v>0</v>
      </c>
      <c r="C5" s="39"/>
      <c r="D5" s="39">
        <v>100</v>
      </c>
      <c r="E5" s="39">
        <f>C5*D5</f>
        <v>0</v>
      </c>
    </row>
    <row r="6" spans="1:7" ht="15">
      <c r="A6" s="26" t="s">
        <v>16</v>
      </c>
      <c r="B6" s="39">
        <f t="shared" ref="B6:B7" si="0">E6</f>
        <v>0</v>
      </c>
      <c r="C6" s="39"/>
      <c r="D6" s="39">
        <v>100</v>
      </c>
      <c r="E6" s="39">
        <f>C6*D6</f>
        <v>0</v>
      </c>
    </row>
    <row r="7" spans="1:7" ht="15">
      <c r="A7" s="26" t="s">
        <v>17</v>
      </c>
      <c r="B7" s="39">
        <f t="shared" si="0"/>
        <v>0</v>
      </c>
      <c r="C7" s="39"/>
      <c r="D7" s="39">
        <v>100</v>
      </c>
      <c r="E7" s="39">
        <f t="shared" ref="E7:E21" si="1">C7*D7</f>
        <v>0</v>
      </c>
    </row>
    <row r="8" spans="1:7" ht="15">
      <c r="A8" s="26" t="s">
        <v>18</v>
      </c>
      <c r="B8" s="39">
        <f>E8</f>
        <v>0</v>
      </c>
      <c r="C8" s="39"/>
      <c r="D8" s="39">
        <v>100</v>
      </c>
      <c r="E8" s="39">
        <f t="shared" si="1"/>
        <v>0</v>
      </c>
    </row>
    <row r="9" spans="1:7" ht="15">
      <c r="A9" s="26" t="s">
        <v>19</v>
      </c>
      <c r="B9" s="39">
        <f t="shared" ref="B9:B21" si="2">E9</f>
        <v>0</v>
      </c>
      <c r="C9" s="39"/>
      <c r="D9" s="39">
        <v>100</v>
      </c>
      <c r="E9" s="39">
        <f t="shared" si="1"/>
        <v>0</v>
      </c>
    </row>
    <row r="10" spans="1:7" ht="15.75" customHeight="1">
      <c r="A10" s="26" t="s">
        <v>20</v>
      </c>
      <c r="B10" s="39">
        <f t="shared" si="2"/>
        <v>0</v>
      </c>
      <c r="C10" s="39"/>
      <c r="D10" s="39">
        <v>100</v>
      </c>
      <c r="E10" s="39">
        <f t="shared" si="1"/>
        <v>0</v>
      </c>
    </row>
    <row r="11" spans="1:7" ht="16.5" customHeight="1">
      <c r="A11" s="26" t="s">
        <v>21</v>
      </c>
      <c r="B11" s="39">
        <f t="shared" si="2"/>
        <v>0</v>
      </c>
      <c r="C11" s="39"/>
      <c r="D11" s="39">
        <v>100</v>
      </c>
      <c r="E11" s="39">
        <f t="shared" si="1"/>
        <v>0</v>
      </c>
    </row>
    <row r="12" spans="1:7" ht="15.75" customHeight="1">
      <c r="A12" s="26" t="s">
        <v>22</v>
      </c>
      <c r="B12" s="39">
        <f t="shared" si="2"/>
        <v>0</v>
      </c>
      <c r="C12" s="39"/>
      <c r="D12" s="39">
        <v>100</v>
      </c>
      <c r="E12" s="39">
        <f t="shared" si="1"/>
        <v>0</v>
      </c>
    </row>
    <row r="13" spans="1:7" ht="17.25" customHeight="1">
      <c r="A13" s="26" t="s">
        <v>23</v>
      </c>
      <c r="B13" s="39">
        <f t="shared" si="2"/>
        <v>0</v>
      </c>
      <c r="C13" s="39"/>
      <c r="D13" s="39">
        <v>100</v>
      </c>
      <c r="E13" s="39">
        <f t="shared" si="1"/>
        <v>0</v>
      </c>
    </row>
    <row r="14" spans="1:7" ht="15">
      <c r="A14" s="26" t="s">
        <v>24</v>
      </c>
      <c r="B14" s="39">
        <f t="shared" si="2"/>
        <v>0</v>
      </c>
      <c r="C14" s="39"/>
      <c r="D14" s="39">
        <v>100</v>
      </c>
      <c r="E14" s="39">
        <f t="shared" si="1"/>
        <v>0</v>
      </c>
    </row>
    <row r="15" spans="1:7" ht="15">
      <c r="A15" s="26" t="s">
        <v>25</v>
      </c>
      <c r="B15" s="39">
        <f t="shared" si="2"/>
        <v>0</v>
      </c>
      <c r="C15" s="39"/>
      <c r="D15" s="39">
        <v>100</v>
      </c>
      <c r="E15" s="39">
        <f t="shared" si="1"/>
        <v>0</v>
      </c>
    </row>
    <row r="16" spans="1:7" ht="15">
      <c r="A16" s="26" t="s">
        <v>26</v>
      </c>
      <c r="B16" s="39">
        <f t="shared" si="2"/>
        <v>0</v>
      </c>
      <c r="C16" s="39"/>
      <c r="D16" s="39">
        <v>100</v>
      </c>
      <c r="E16" s="39">
        <f t="shared" si="1"/>
        <v>0</v>
      </c>
    </row>
    <row r="17" spans="1:5" ht="17.25" customHeight="1">
      <c r="A17" s="26" t="s">
        <v>27</v>
      </c>
      <c r="B17" s="39">
        <f t="shared" si="2"/>
        <v>0</v>
      </c>
      <c r="C17" s="39"/>
      <c r="D17" s="39">
        <v>100</v>
      </c>
      <c r="E17" s="39">
        <f t="shared" si="1"/>
        <v>0</v>
      </c>
    </row>
    <row r="18" spans="1:5" ht="15">
      <c r="A18" s="26" t="s">
        <v>28</v>
      </c>
      <c r="B18" s="39">
        <f t="shared" si="2"/>
        <v>0</v>
      </c>
      <c r="C18" s="39"/>
      <c r="D18" s="39">
        <v>100</v>
      </c>
      <c r="E18" s="39">
        <f t="shared" si="1"/>
        <v>0</v>
      </c>
    </row>
    <row r="19" spans="1:5" ht="15">
      <c r="A19" s="26" t="s">
        <v>29</v>
      </c>
      <c r="B19" s="39">
        <f t="shared" si="2"/>
        <v>0</v>
      </c>
      <c r="C19" s="39"/>
      <c r="D19" s="39">
        <v>100</v>
      </c>
      <c r="E19" s="39">
        <f t="shared" si="1"/>
        <v>0</v>
      </c>
    </row>
    <row r="20" spans="1:5" ht="18.75" customHeight="1">
      <c r="A20" s="26" t="s">
        <v>30</v>
      </c>
      <c r="B20" s="39">
        <f t="shared" si="2"/>
        <v>0</v>
      </c>
      <c r="C20" s="39"/>
      <c r="D20" s="39">
        <v>100</v>
      </c>
      <c r="E20" s="39">
        <f t="shared" si="1"/>
        <v>0</v>
      </c>
    </row>
    <row r="21" spans="1:5" ht="18" customHeight="1">
      <c r="A21" s="26" t="s">
        <v>31</v>
      </c>
      <c r="B21" s="39">
        <f t="shared" si="2"/>
        <v>0</v>
      </c>
      <c r="C21" s="39"/>
      <c r="D21" s="39">
        <v>100</v>
      </c>
      <c r="E21" s="39">
        <f t="shared" si="1"/>
        <v>0</v>
      </c>
    </row>
    <row r="22" spans="1:5" ht="28.5" customHeight="1">
      <c r="A22" s="43" t="s">
        <v>42</v>
      </c>
      <c r="B22" s="14"/>
      <c r="C22" s="14"/>
      <c r="D22" s="14"/>
      <c r="E22" s="14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W17" sqref="W17"/>
    </sheetView>
  </sheetViews>
  <sheetFormatPr defaultRowHeight="12.75"/>
  <cols>
    <col min="1" max="1" width="53.85546875" style="22" customWidth="1"/>
    <col min="2" max="2" width="11.140625" style="22" customWidth="1"/>
    <col min="3" max="3" width="8" style="22" customWidth="1"/>
    <col min="4" max="4" width="6" style="22" customWidth="1"/>
    <col min="5" max="5" width="10.5703125" style="22" customWidth="1"/>
    <col min="6" max="6" width="8" style="22" customWidth="1"/>
    <col min="7" max="7" width="5.85546875" style="22" customWidth="1"/>
    <col min="8" max="8" width="10.140625" style="22" customWidth="1"/>
    <col min="9" max="9" width="8.42578125" style="22" customWidth="1"/>
    <col min="10" max="10" width="6" style="22" customWidth="1"/>
    <col min="11" max="11" width="11" style="22" customWidth="1"/>
    <col min="12" max="13" width="7.7109375" style="22" customWidth="1"/>
    <col min="14" max="14" width="10.42578125" style="22" customWidth="1"/>
    <col min="15" max="15" width="7.7109375" style="22" customWidth="1"/>
    <col min="16" max="16" width="10" style="22" customWidth="1"/>
    <col min="17" max="17" width="9.7109375" style="22" customWidth="1"/>
    <col min="18" max="18" width="8.140625" style="22" customWidth="1"/>
    <col min="19" max="19" width="7.85546875" style="22" customWidth="1"/>
    <col min="20" max="20" width="9.85546875" style="22" customWidth="1"/>
    <col min="21" max="16384" width="9.140625" style="22"/>
  </cols>
  <sheetData>
    <row r="1" spans="1:21" ht="30" customHeight="1">
      <c r="A1" s="57" t="s">
        <v>33</v>
      </c>
      <c r="B1" s="59" t="s">
        <v>0</v>
      </c>
      <c r="C1" s="66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1" ht="19.5" customHeight="1">
      <c r="A2" s="57"/>
      <c r="B2" s="59"/>
      <c r="C2" s="67" t="s">
        <v>12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1" ht="144.75" customHeight="1">
      <c r="A3" s="57"/>
      <c r="B3" s="57"/>
      <c r="C3" s="65" t="s">
        <v>47</v>
      </c>
      <c r="D3" s="65"/>
      <c r="E3" s="65"/>
      <c r="F3" s="65" t="s">
        <v>48</v>
      </c>
      <c r="G3" s="65"/>
      <c r="H3" s="65"/>
      <c r="I3" s="68" t="s">
        <v>49</v>
      </c>
      <c r="J3" s="68"/>
      <c r="K3" s="68"/>
      <c r="L3" s="68" t="s">
        <v>50</v>
      </c>
      <c r="M3" s="68"/>
      <c r="N3" s="68"/>
      <c r="O3" s="68" t="s">
        <v>51</v>
      </c>
      <c r="P3" s="68"/>
      <c r="Q3" s="68"/>
      <c r="R3" s="68" t="s">
        <v>52</v>
      </c>
      <c r="S3" s="68"/>
      <c r="T3" s="68"/>
    </row>
    <row r="4" spans="1:21" ht="17.25" customHeight="1">
      <c r="A4" s="57"/>
      <c r="B4" s="57"/>
      <c r="C4" s="4" t="s">
        <v>2</v>
      </c>
      <c r="D4" s="4" t="s">
        <v>3</v>
      </c>
      <c r="E4" s="4" t="s">
        <v>4</v>
      </c>
      <c r="F4" s="4" t="s">
        <v>2</v>
      </c>
      <c r="G4" s="4" t="s">
        <v>3</v>
      </c>
      <c r="H4" s="4" t="s">
        <v>4</v>
      </c>
      <c r="I4" s="4" t="s">
        <v>2</v>
      </c>
      <c r="J4" s="4" t="s">
        <v>3</v>
      </c>
      <c r="K4" s="4" t="s">
        <v>4</v>
      </c>
      <c r="L4" s="42" t="s">
        <v>2</v>
      </c>
      <c r="M4" s="42" t="s">
        <v>3</v>
      </c>
      <c r="N4" s="42" t="s">
        <v>4</v>
      </c>
      <c r="O4" s="4" t="s">
        <v>2</v>
      </c>
      <c r="P4" s="4" t="s">
        <v>3</v>
      </c>
      <c r="Q4" s="4" t="s">
        <v>4</v>
      </c>
      <c r="R4" s="4" t="s">
        <v>2</v>
      </c>
      <c r="S4" s="4" t="s">
        <v>3</v>
      </c>
      <c r="T4" s="4" t="s">
        <v>4</v>
      </c>
    </row>
    <row r="5" spans="1:21" ht="17.25" customHeight="1">
      <c r="A5" s="26" t="s">
        <v>15</v>
      </c>
      <c r="B5" s="25">
        <f>T5+H5+E5+K5</f>
        <v>20</v>
      </c>
      <c r="C5" s="25"/>
      <c r="D5" s="25">
        <v>40</v>
      </c>
      <c r="E5" s="25">
        <f>C5*D5</f>
        <v>0</v>
      </c>
      <c r="F5" s="25"/>
      <c r="G5" s="25">
        <v>40</v>
      </c>
      <c r="H5" s="25">
        <f t="shared" ref="H5:H21" si="0">F5*G5</f>
        <v>0</v>
      </c>
      <c r="I5" s="25">
        <v>1</v>
      </c>
      <c r="J5" s="25">
        <v>10</v>
      </c>
      <c r="K5" s="25">
        <f t="shared" ref="K5:K21" si="1">I5*J5</f>
        <v>10</v>
      </c>
      <c r="L5" s="25"/>
      <c r="M5" s="25" t="s">
        <v>5</v>
      </c>
      <c r="N5" s="25" t="s">
        <v>5</v>
      </c>
      <c r="O5" s="25"/>
      <c r="P5" s="25" t="s">
        <v>5</v>
      </c>
      <c r="Q5" s="25" t="s">
        <v>5</v>
      </c>
      <c r="R5" s="25">
        <v>1</v>
      </c>
      <c r="S5" s="25">
        <v>10</v>
      </c>
      <c r="T5" s="25">
        <f t="shared" ref="T5:T21" si="2">R5*S5</f>
        <v>10</v>
      </c>
      <c r="U5" s="110"/>
    </row>
    <row r="6" spans="1:21" ht="18.600000000000001" customHeight="1">
      <c r="A6" s="26" t="s">
        <v>16</v>
      </c>
      <c r="B6" s="25">
        <f>T6+H6+E6+K6</f>
        <v>20</v>
      </c>
      <c r="C6" s="25"/>
      <c r="D6" s="25">
        <v>40</v>
      </c>
      <c r="E6" s="25">
        <f t="shared" ref="E6:E21" si="3">C6*D6</f>
        <v>0</v>
      </c>
      <c r="F6" s="25"/>
      <c r="G6" s="25">
        <v>40</v>
      </c>
      <c r="H6" s="25">
        <f t="shared" si="0"/>
        <v>0</v>
      </c>
      <c r="I6" s="25">
        <v>1</v>
      </c>
      <c r="J6" s="25">
        <v>10</v>
      </c>
      <c r="K6" s="25">
        <f t="shared" si="1"/>
        <v>10</v>
      </c>
      <c r="L6" s="25"/>
      <c r="M6" s="25" t="s">
        <v>5</v>
      </c>
      <c r="N6" s="25" t="s">
        <v>5</v>
      </c>
      <c r="O6" s="25"/>
      <c r="P6" s="25" t="s">
        <v>5</v>
      </c>
      <c r="Q6" s="25" t="s">
        <v>5</v>
      </c>
      <c r="R6" s="25">
        <v>1</v>
      </c>
      <c r="S6" s="25">
        <v>10</v>
      </c>
      <c r="T6" s="25">
        <f t="shared" si="2"/>
        <v>10</v>
      </c>
    </row>
    <row r="7" spans="1:21" ht="18.75" customHeight="1">
      <c r="A7" s="26" t="s">
        <v>17</v>
      </c>
      <c r="B7" s="25">
        <f t="shared" ref="B7:B12" si="4">T7+H7+E7+K7</f>
        <v>20</v>
      </c>
      <c r="C7" s="25"/>
      <c r="D7" s="25">
        <v>40</v>
      </c>
      <c r="E7" s="25">
        <f t="shared" si="3"/>
        <v>0</v>
      </c>
      <c r="F7" s="25"/>
      <c r="G7" s="25">
        <v>40</v>
      </c>
      <c r="H7" s="25">
        <f t="shared" si="0"/>
        <v>0</v>
      </c>
      <c r="I7" s="25">
        <v>1</v>
      </c>
      <c r="J7" s="25">
        <v>10</v>
      </c>
      <c r="K7" s="25">
        <f t="shared" si="1"/>
        <v>10</v>
      </c>
      <c r="L7" s="25"/>
      <c r="M7" s="25" t="s">
        <v>5</v>
      </c>
      <c r="N7" s="25" t="s">
        <v>5</v>
      </c>
      <c r="O7" s="25"/>
      <c r="P7" s="25" t="s">
        <v>5</v>
      </c>
      <c r="Q7" s="25" t="s">
        <v>5</v>
      </c>
      <c r="R7" s="25">
        <v>1</v>
      </c>
      <c r="S7" s="25">
        <v>10</v>
      </c>
      <c r="T7" s="25">
        <f t="shared" si="2"/>
        <v>10</v>
      </c>
    </row>
    <row r="8" spans="1:21" ht="17.25" customHeight="1">
      <c r="A8" s="26" t="s">
        <v>18</v>
      </c>
      <c r="B8" s="25">
        <f t="shared" si="4"/>
        <v>20</v>
      </c>
      <c r="C8" s="25"/>
      <c r="D8" s="25">
        <v>40</v>
      </c>
      <c r="E8" s="25">
        <f t="shared" si="3"/>
        <v>0</v>
      </c>
      <c r="F8" s="25"/>
      <c r="G8" s="25">
        <v>40</v>
      </c>
      <c r="H8" s="25">
        <f t="shared" si="0"/>
        <v>0</v>
      </c>
      <c r="I8" s="25">
        <v>1</v>
      </c>
      <c r="J8" s="25">
        <v>10</v>
      </c>
      <c r="K8" s="25">
        <f t="shared" si="1"/>
        <v>10</v>
      </c>
      <c r="L8" s="25"/>
      <c r="M8" s="25" t="s">
        <v>5</v>
      </c>
      <c r="N8" s="25" t="s">
        <v>5</v>
      </c>
      <c r="O8" s="25"/>
      <c r="P8" s="25" t="s">
        <v>5</v>
      </c>
      <c r="Q8" s="25" t="s">
        <v>5</v>
      </c>
      <c r="R8" s="25">
        <v>1</v>
      </c>
      <c r="S8" s="25">
        <v>10</v>
      </c>
      <c r="T8" s="25">
        <f t="shared" si="2"/>
        <v>10</v>
      </c>
    </row>
    <row r="9" spans="1:21" ht="18" customHeight="1">
      <c r="A9" s="26" t="s">
        <v>19</v>
      </c>
      <c r="B9" s="25">
        <f t="shared" si="4"/>
        <v>20</v>
      </c>
      <c r="C9" s="25"/>
      <c r="D9" s="25">
        <v>40</v>
      </c>
      <c r="E9" s="25">
        <f t="shared" si="3"/>
        <v>0</v>
      </c>
      <c r="F9" s="25"/>
      <c r="G9" s="25">
        <v>40</v>
      </c>
      <c r="H9" s="25">
        <f t="shared" ref="H9:H15" si="5">F9*G9</f>
        <v>0</v>
      </c>
      <c r="I9" s="25">
        <v>1</v>
      </c>
      <c r="J9" s="25">
        <v>10</v>
      </c>
      <c r="K9" s="25">
        <f t="shared" si="1"/>
        <v>10</v>
      </c>
      <c r="L9" s="25"/>
      <c r="M9" s="25" t="s">
        <v>5</v>
      </c>
      <c r="N9" s="25" t="s">
        <v>5</v>
      </c>
      <c r="O9" s="25"/>
      <c r="P9" s="25" t="s">
        <v>5</v>
      </c>
      <c r="Q9" s="25" t="s">
        <v>5</v>
      </c>
      <c r="R9" s="25">
        <v>1</v>
      </c>
      <c r="S9" s="25">
        <v>10</v>
      </c>
      <c r="T9" s="25">
        <f t="shared" si="2"/>
        <v>10</v>
      </c>
    </row>
    <row r="10" spans="1:21" ht="15.75" customHeight="1">
      <c r="A10" s="26" t="s">
        <v>20</v>
      </c>
      <c r="B10" s="25">
        <f t="shared" si="4"/>
        <v>20</v>
      </c>
      <c r="C10" s="25"/>
      <c r="D10" s="25">
        <v>40</v>
      </c>
      <c r="E10" s="25">
        <f t="shared" si="3"/>
        <v>0</v>
      </c>
      <c r="F10" s="25"/>
      <c r="G10" s="25">
        <v>40</v>
      </c>
      <c r="H10" s="25">
        <f>F10*G10</f>
        <v>0</v>
      </c>
      <c r="I10" s="25">
        <v>1</v>
      </c>
      <c r="J10" s="25">
        <v>10</v>
      </c>
      <c r="K10" s="25">
        <f t="shared" si="1"/>
        <v>10</v>
      </c>
      <c r="L10" s="25"/>
      <c r="M10" s="25" t="s">
        <v>5</v>
      </c>
      <c r="N10" s="25" t="s">
        <v>5</v>
      </c>
      <c r="O10" s="25"/>
      <c r="P10" s="25" t="s">
        <v>5</v>
      </c>
      <c r="Q10" s="25" t="s">
        <v>5</v>
      </c>
      <c r="R10" s="25">
        <v>1</v>
      </c>
      <c r="S10" s="25">
        <v>10</v>
      </c>
      <c r="T10" s="25">
        <f t="shared" si="2"/>
        <v>10</v>
      </c>
    </row>
    <row r="11" spans="1:21" ht="15" customHeight="1">
      <c r="A11" s="26" t="s">
        <v>21</v>
      </c>
      <c r="B11" s="25">
        <f t="shared" si="4"/>
        <v>20</v>
      </c>
      <c r="C11" s="25"/>
      <c r="D11" s="25">
        <v>40</v>
      </c>
      <c r="E11" s="25">
        <f t="shared" si="3"/>
        <v>0</v>
      </c>
      <c r="F11" s="25"/>
      <c r="G11" s="25">
        <v>40</v>
      </c>
      <c r="H11" s="25">
        <f t="shared" si="5"/>
        <v>0</v>
      </c>
      <c r="I11" s="25">
        <v>1</v>
      </c>
      <c r="J11" s="25">
        <v>10</v>
      </c>
      <c r="K11" s="25">
        <f t="shared" si="1"/>
        <v>10</v>
      </c>
      <c r="L11" s="25"/>
      <c r="M11" s="25" t="s">
        <v>5</v>
      </c>
      <c r="N11" s="25" t="s">
        <v>5</v>
      </c>
      <c r="O11" s="25"/>
      <c r="P11" s="25" t="s">
        <v>5</v>
      </c>
      <c r="Q11" s="25" t="s">
        <v>5</v>
      </c>
      <c r="R11" s="25">
        <v>1</v>
      </c>
      <c r="S11" s="25">
        <v>10</v>
      </c>
      <c r="T11" s="25">
        <f t="shared" si="2"/>
        <v>10</v>
      </c>
    </row>
    <row r="12" spans="1:21" ht="14.25" customHeight="1">
      <c r="A12" s="26" t="s">
        <v>22</v>
      </c>
      <c r="B12" s="25">
        <f t="shared" si="4"/>
        <v>20</v>
      </c>
      <c r="C12" s="25"/>
      <c r="D12" s="25">
        <v>40</v>
      </c>
      <c r="E12" s="25">
        <f t="shared" si="3"/>
        <v>0</v>
      </c>
      <c r="F12" s="25"/>
      <c r="G12" s="25">
        <v>40</v>
      </c>
      <c r="H12" s="25">
        <f t="shared" si="5"/>
        <v>0</v>
      </c>
      <c r="I12" s="25">
        <v>1</v>
      </c>
      <c r="J12" s="25">
        <v>10</v>
      </c>
      <c r="K12" s="25">
        <f t="shared" si="1"/>
        <v>10</v>
      </c>
      <c r="L12" s="25"/>
      <c r="M12" s="25" t="s">
        <v>5</v>
      </c>
      <c r="N12" s="25" t="s">
        <v>5</v>
      </c>
      <c r="O12" s="25"/>
      <c r="P12" s="25" t="s">
        <v>5</v>
      </c>
      <c r="Q12" s="25" t="s">
        <v>5</v>
      </c>
      <c r="R12" s="25">
        <v>1</v>
      </c>
      <c r="S12" s="25">
        <v>10</v>
      </c>
      <c r="T12" s="25">
        <f t="shared" si="2"/>
        <v>10</v>
      </c>
    </row>
    <row r="13" spans="1:21" ht="15" customHeight="1">
      <c r="A13" s="26" t="s">
        <v>23</v>
      </c>
      <c r="B13" s="25">
        <f>T13+H13+E13+K13+N13+Q13</f>
        <v>30</v>
      </c>
      <c r="C13" s="25"/>
      <c r="D13" s="25">
        <v>20</v>
      </c>
      <c r="E13" s="25">
        <f t="shared" si="3"/>
        <v>0</v>
      </c>
      <c r="F13" s="25"/>
      <c r="G13" s="25">
        <v>20</v>
      </c>
      <c r="H13" s="25">
        <f t="shared" si="5"/>
        <v>0</v>
      </c>
      <c r="I13" s="25">
        <v>1</v>
      </c>
      <c r="J13" s="25">
        <v>20</v>
      </c>
      <c r="K13" s="25">
        <f t="shared" si="1"/>
        <v>20</v>
      </c>
      <c r="L13" s="25"/>
      <c r="M13" s="25">
        <v>20</v>
      </c>
      <c r="N13" s="25">
        <f t="shared" ref="N13:N15" si="6">L13*M13</f>
        <v>0</v>
      </c>
      <c r="O13" s="25"/>
      <c r="P13" s="25">
        <v>10</v>
      </c>
      <c r="Q13" s="25">
        <f t="shared" ref="Q13:Q21" si="7">O13*P13</f>
        <v>0</v>
      </c>
      <c r="R13" s="25">
        <v>1</v>
      </c>
      <c r="S13" s="25">
        <v>10</v>
      </c>
      <c r="T13" s="25">
        <f t="shared" si="2"/>
        <v>10</v>
      </c>
    </row>
    <row r="14" spans="1:21" ht="14.25" customHeight="1">
      <c r="A14" s="26" t="s">
        <v>24</v>
      </c>
      <c r="B14" s="25">
        <f t="shared" ref="B14:B21" si="8">T14+H14+E14+K14+N14+Q14</f>
        <v>30</v>
      </c>
      <c r="C14" s="25"/>
      <c r="D14" s="25">
        <v>20</v>
      </c>
      <c r="E14" s="25">
        <f t="shared" si="3"/>
        <v>0</v>
      </c>
      <c r="F14" s="25"/>
      <c r="G14" s="25">
        <v>20</v>
      </c>
      <c r="H14" s="25">
        <f t="shared" si="5"/>
        <v>0</v>
      </c>
      <c r="I14" s="25">
        <v>1</v>
      </c>
      <c r="J14" s="25">
        <v>20</v>
      </c>
      <c r="K14" s="25">
        <f t="shared" si="1"/>
        <v>20</v>
      </c>
      <c r="L14" s="25"/>
      <c r="M14" s="25">
        <v>20</v>
      </c>
      <c r="N14" s="25">
        <f t="shared" si="6"/>
        <v>0</v>
      </c>
      <c r="O14" s="25"/>
      <c r="P14" s="25">
        <v>10</v>
      </c>
      <c r="Q14" s="25">
        <f t="shared" si="7"/>
        <v>0</v>
      </c>
      <c r="R14" s="25">
        <v>1</v>
      </c>
      <c r="S14" s="25">
        <v>10</v>
      </c>
      <c r="T14" s="25">
        <f t="shared" si="2"/>
        <v>10</v>
      </c>
    </row>
    <row r="15" spans="1:21" ht="15" customHeight="1">
      <c r="A15" s="26" t="s">
        <v>25</v>
      </c>
      <c r="B15" s="25">
        <f t="shared" si="8"/>
        <v>30</v>
      </c>
      <c r="C15" s="25"/>
      <c r="D15" s="25">
        <v>20</v>
      </c>
      <c r="E15" s="25">
        <f t="shared" si="3"/>
        <v>0</v>
      </c>
      <c r="F15" s="25"/>
      <c r="G15" s="25">
        <v>20</v>
      </c>
      <c r="H15" s="25">
        <f t="shared" si="5"/>
        <v>0</v>
      </c>
      <c r="I15" s="25">
        <v>1</v>
      </c>
      <c r="J15" s="25">
        <v>20</v>
      </c>
      <c r="K15" s="25">
        <f t="shared" si="1"/>
        <v>20</v>
      </c>
      <c r="L15" s="25"/>
      <c r="M15" s="25">
        <v>20</v>
      </c>
      <c r="N15" s="25">
        <f t="shared" si="6"/>
        <v>0</v>
      </c>
      <c r="O15" s="25"/>
      <c r="P15" s="25">
        <v>10</v>
      </c>
      <c r="Q15" s="25">
        <f>O15*P15</f>
        <v>0</v>
      </c>
      <c r="R15" s="25">
        <v>1</v>
      </c>
      <c r="S15" s="25">
        <v>10</v>
      </c>
      <c r="T15" s="25">
        <f t="shared" si="2"/>
        <v>10</v>
      </c>
    </row>
    <row r="16" spans="1:21" s="33" customFormat="1" ht="13.5" customHeight="1">
      <c r="A16" s="32" t="s">
        <v>26</v>
      </c>
      <c r="B16" s="25">
        <f t="shared" si="8"/>
        <v>30</v>
      </c>
      <c r="C16" s="25"/>
      <c r="D16" s="25">
        <v>20</v>
      </c>
      <c r="E16" s="25">
        <f t="shared" si="3"/>
        <v>0</v>
      </c>
      <c r="F16" s="25"/>
      <c r="G16" s="25">
        <v>20</v>
      </c>
      <c r="H16" s="25">
        <f t="shared" si="0"/>
        <v>0</v>
      </c>
      <c r="I16" s="25">
        <v>1</v>
      </c>
      <c r="J16" s="25">
        <v>20</v>
      </c>
      <c r="K16" s="25">
        <f t="shared" si="1"/>
        <v>20</v>
      </c>
      <c r="L16" s="25"/>
      <c r="M16" s="25">
        <v>20</v>
      </c>
      <c r="N16" s="25">
        <f>L16*M16</f>
        <v>0</v>
      </c>
      <c r="O16" s="25"/>
      <c r="P16" s="25">
        <v>10</v>
      </c>
      <c r="Q16" s="25">
        <f>O16*P16</f>
        <v>0</v>
      </c>
      <c r="R16" s="25">
        <v>1</v>
      </c>
      <c r="S16" s="25">
        <v>10</v>
      </c>
      <c r="T16" s="25">
        <f t="shared" si="2"/>
        <v>10</v>
      </c>
      <c r="U16" s="22"/>
    </row>
    <row r="17" spans="1:20" ht="15.75" customHeight="1">
      <c r="A17" s="26" t="s">
        <v>27</v>
      </c>
      <c r="B17" s="25">
        <f t="shared" si="8"/>
        <v>30</v>
      </c>
      <c r="C17" s="25"/>
      <c r="D17" s="25">
        <v>20</v>
      </c>
      <c r="E17" s="25">
        <f t="shared" si="3"/>
        <v>0</v>
      </c>
      <c r="F17" s="25"/>
      <c r="G17" s="25">
        <v>20</v>
      </c>
      <c r="H17" s="25">
        <f t="shared" si="0"/>
        <v>0</v>
      </c>
      <c r="I17" s="25">
        <v>1</v>
      </c>
      <c r="J17" s="25">
        <v>20</v>
      </c>
      <c r="K17" s="25">
        <f t="shared" si="1"/>
        <v>20</v>
      </c>
      <c r="L17" s="25"/>
      <c r="M17" s="25">
        <v>20</v>
      </c>
      <c r="N17" s="25">
        <f t="shared" ref="N17:N19" si="9">L17*M17</f>
        <v>0</v>
      </c>
      <c r="O17" s="25"/>
      <c r="P17" s="25">
        <v>10</v>
      </c>
      <c r="Q17" s="25">
        <f t="shared" si="7"/>
        <v>0</v>
      </c>
      <c r="R17" s="25">
        <v>1</v>
      </c>
      <c r="S17" s="25">
        <v>10</v>
      </c>
      <c r="T17" s="25">
        <f t="shared" si="2"/>
        <v>10</v>
      </c>
    </row>
    <row r="18" spans="1:20" ht="15.75" customHeight="1">
      <c r="A18" s="26" t="s">
        <v>28</v>
      </c>
      <c r="B18" s="25">
        <f t="shared" si="8"/>
        <v>30</v>
      </c>
      <c r="C18" s="25"/>
      <c r="D18" s="25">
        <v>20</v>
      </c>
      <c r="E18" s="25">
        <f t="shared" si="3"/>
        <v>0</v>
      </c>
      <c r="F18" s="25"/>
      <c r="G18" s="25">
        <v>20</v>
      </c>
      <c r="H18" s="25">
        <f t="shared" si="0"/>
        <v>0</v>
      </c>
      <c r="I18" s="25">
        <v>1</v>
      </c>
      <c r="J18" s="25">
        <v>20</v>
      </c>
      <c r="K18" s="25">
        <f t="shared" si="1"/>
        <v>20</v>
      </c>
      <c r="L18" s="25"/>
      <c r="M18" s="25">
        <v>20</v>
      </c>
      <c r="N18" s="25">
        <f t="shared" si="9"/>
        <v>0</v>
      </c>
      <c r="O18" s="25"/>
      <c r="P18" s="25">
        <v>10</v>
      </c>
      <c r="Q18" s="25">
        <f t="shared" si="7"/>
        <v>0</v>
      </c>
      <c r="R18" s="25">
        <v>1</v>
      </c>
      <c r="S18" s="25">
        <v>10</v>
      </c>
      <c r="T18" s="25">
        <f t="shared" si="2"/>
        <v>10</v>
      </c>
    </row>
    <row r="19" spans="1:20" ht="16.5" customHeight="1">
      <c r="A19" s="26" t="s">
        <v>29</v>
      </c>
      <c r="B19" s="25">
        <f t="shared" si="8"/>
        <v>30</v>
      </c>
      <c r="C19" s="25"/>
      <c r="D19" s="25">
        <v>20</v>
      </c>
      <c r="E19" s="25">
        <f t="shared" si="3"/>
        <v>0</v>
      </c>
      <c r="F19" s="25"/>
      <c r="G19" s="25">
        <v>20</v>
      </c>
      <c r="H19" s="25">
        <f t="shared" si="0"/>
        <v>0</v>
      </c>
      <c r="I19" s="25">
        <v>1</v>
      </c>
      <c r="J19" s="25">
        <v>20</v>
      </c>
      <c r="K19" s="25">
        <f t="shared" si="1"/>
        <v>20</v>
      </c>
      <c r="L19" s="25"/>
      <c r="M19" s="25">
        <v>20</v>
      </c>
      <c r="N19" s="25">
        <f t="shared" si="9"/>
        <v>0</v>
      </c>
      <c r="O19" s="25"/>
      <c r="P19" s="25">
        <v>10</v>
      </c>
      <c r="Q19" s="25">
        <f t="shared" si="7"/>
        <v>0</v>
      </c>
      <c r="R19" s="25">
        <v>1</v>
      </c>
      <c r="S19" s="25">
        <v>10</v>
      </c>
      <c r="T19" s="25">
        <f t="shared" si="2"/>
        <v>10</v>
      </c>
    </row>
    <row r="20" spans="1:20" ht="17.25" customHeight="1">
      <c r="A20" s="26" t="s">
        <v>30</v>
      </c>
      <c r="B20" s="25">
        <f t="shared" si="8"/>
        <v>30</v>
      </c>
      <c r="C20" s="25"/>
      <c r="D20" s="25">
        <v>20</v>
      </c>
      <c r="E20" s="25">
        <f t="shared" si="3"/>
        <v>0</v>
      </c>
      <c r="F20" s="25"/>
      <c r="G20" s="25">
        <v>20</v>
      </c>
      <c r="H20" s="25">
        <f t="shared" si="0"/>
        <v>0</v>
      </c>
      <c r="I20" s="25">
        <v>1</v>
      </c>
      <c r="J20" s="25">
        <v>20</v>
      </c>
      <c r="K20" s="25">
        <f t="shared" si="1"/>
        <v>20</v>
      </c>
      <c r="L20" s="25"/>
      <c r="M20" s="25">
        <v>20</v>
      </c>
      <c r="N20" s="25">
        <f>L20*M20</f>
        <v>0</v>
      </c>
      <c r="O20" s="25"/>
      <c r="P20" s="25">
        <v>10</v>
      </c>
      <c r="Q20" s="25">
        <f>O20*P20</f>
        <v>0</v>
      </c>
      <c r="R20" s="25">
        <v>1</v>
      </c>
      <c r="S20" s="25">
        <v>10</v>
      </c>
      <c r="T20" s="25">
        <f t="shared" si="2"/>
        <v>10</v>
      </c>
    </row>
    <row r="21" spans="1:20">
      <c r="A21" s="26" t="s">
        <v>31</v>
      </c>
      <c r="B21" s="25">
        <f t="shared" si="8"/>
        <v>30</v>
      </c>
      <c r="C21" s="25"/>
      <c r="D21" s="25">
        <v>20</v>
      </c>
      <c r="E21" s="38">
        <f t="shared" si="3"/>
        <v>0</v>
      </c>
      <c r="F21" s="25"/>
      <c r="G21" s="25">
        <v>20</v>
      </c>
      <c r="H21" s="25">
        <f t="shared" si="0"/>
        <v>0</v>
      </c>
      <c r="I21" s="38">
        <v>1</v>
      </c>
      <c r="J21" s="25">
        <v>20</v>
      </c>
      <c r="K21" s="38">
        <f t="shared" si="1"/>
        <v>20</v>
      </c>
      <c r="L21" s="25"/>
      <c r="M21" s="25">
        <v>20</v>
      </c>
      <c r="N21" s="25">
        <f t="shared" ref="N21" si="10">L21*M21</f>
        <v>0</v>
      </c>
      <c r="O21" s="25"/>
      <c r="P21" s="25">
        <v>10</v>
      </c>
      <c r="Q21" s="38">
        <f t="shared" si="7"/>
        <v>0</v>
      </c>
      <c r="R21" s="38">
        <v>1</v>
      </c>
      <c r="S21" s="25">
        <v>10</v>
      </c>
      <c r="T21" s="38">
        <f t="shared" si="2"/>
        <v>10</v>
      </c>
    </row>
    <row r="22" spans="1:20" ht="30" customHeight="1">
      <c r="A22" s="43" t="s">
        <v>42</v>
      </c>
      <c r="B22" s="23"/>
    </row>
    <row r="23" spans="1:20" ht="30" customHeight="1"/>
    <row r="24" spans="1:20" ht="30" customHeight="1"/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  <row r="30" spans="1:20" ht="30" customHeight="1"/>
  </sheetData>
  <sheetProtection selectLockedCells="1" selectUnlockedCells="1"/>
  <mergeCells count="10">
    <mergeCell ref="A1:A4"/>
    <mergeCell ref="B1:B4"/>
    <mergeCell ref="C3:E3"/>
    <mergeCell ref="F3:H3"/>
    <mergeCell ref="C1:T1"/>
    <mergeCell ref="C2:T2"/>
    <mergeCell ref="I3:K3"/>
    <mergeCell ref="O3:Q3"/>
    <mergeCell ref="R3:T3"/>
    <mergeCell ref="L3:N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zoomScaleSheetLayoutView="10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S8" sqref="S8"/>
    </sheetView>
  </sheetViews>
  <sheetFormatPr defaultColWidth="8.85546875" defaultRowHeight="12.75"/>
  <cols>
    <col min="1" max="1" width="54.7109375" style="20" customWidth="1"/>
    <col min="2" max="2" width="14.5703125" style="20" customWidth="1"/>
    <col min="3" max="3" width="7.28515625" style="20" customWidth="1"/>
    <col min="4" max="4" width="7.5703125" style="20" customWidth="1"/>
    <col min="5" max="5" width="8.7109375" style="20" customWidth="1"/>
    <col min="6" max="6" width="7.28515625" style="20" customWidth="1"/>
    <col min="7" max="7" width="6.140625" style="20" customWidth="1"/>
    <col min="8" max="8" width="8.42578125" style="20" customWidth="1"/>
    <col min="9" max="9" width="8" style="20" customWidth="1"/>
    <col min="10" max="10" width="6.85546875" style="20" customWidth="1"/>
    <col min="11" max="11" width="8.42578125" style="20" customWidth="1"/>
    <col min="12" max="16384" width="8.85546875" style="20"/>
  </cols>
  <sheetData>
    <row r="1" spans="1:15" ht="15.75" customHeight="1">
      <c r="A1" s="71" t="s">
        <v>32</v>
      </c>
      <c r="B1" s="72" t="s">
        <v>0</v>
      </c>
      <c r="C1" s="71" t="s">
        <v>1</v>
      </c>
      <c r="D1" s="71"/>
      <c r="E1" s="71"/>
      <c r="F1" s="71"/>
      <c r="G1" s="71"/>
      <c r="H1" s="71"/>
      <c r="I1" s="71"/>
      <c r="J1" s="71"/>
      <c r="K1" s="71"/>
      <c r="L1" s="74"/>
      <c r="M1" s="74"/>
      <c r="N1" s="74"/>
    </row>
    <row r="2" spans="1:15" ht="15.75" customHeight="1">
      <c r="A2" s="71"/>
      <c r="B2" s="72"/>
      <c r="C2" s="71" t="s">
        <v>34</v>
      </c>
      <c r="D2" s="71"/>
      <c r="E2" s="71"/>
      <c r="F2" s="71"/>
      <c r="G2" s="71"/>
      <c r="H2" s="71"/>
      <c r="I2" s="71"/>
      <c r="J2" s="71"/>
      <c r="K2" s="71"/>
      <c r="L2" s="74"/>
      <c r="M2" s="74"/>
      <c r="N2" s="74"/>
    </row>
    <row r="3" spans="1:15" ht="163.15" customHeight="1">
      <c r="A3" s="71"/>
      <c r="B3" s="72"/>
      <c r="C3" s="73" t="s">
        <v>35</v>
      </c>
      <c r="D3" s="73"/>
      <c r="E3" s="73"/>
      <c r="F3" s="70" t="s">
        <v>53</v>
      </c>
      <c r="G3" s="70"/>
      <c r="H3" s="70"/>
      <c r="I3" s="70" t="s">
        <v>36</v>
      </c>
      <c r="J3" s="70"/>
      <c r="K3" s="70"/>
      <c r="L3" s="69" t="s">
        <v>54</v>
      </c>
      <c r="M3" s="69"/>
      <c r="N3" s="69"/>
    </row>
    <row r="4" spans="1:15" ht="16.149999999999999" customHeight="1">
      <c r="A4" s="71"/>
      <c r="B4" s="72"/>
      <c r="C4" s="53" t="s">
        <v>2</v>
      </c>
      <c r="D4" s="53" t="s">
        <v>3</v>
      </c>
      <c r="E4" s="53" t="s">
        <v>4</v>
      </c>
      <c r="F4" s="53" t="s">
        <v>2</v>
      </c>
      <c r="G4" s="53" t="s">
        <v>3</v>
      </c>
      <c r="H4" s="53" t="s">
        <v>4</v>
      </c>
      <c r="I4" s="53" t="s">
        <v>2</v>
      </c>
      <c r="J4" s="53" t="s">
        <v>3</v>
      </c>
      <c r="K4" s="53" t="s">
        <v>4</v>
      </c>
      <c r="L4" s="53" t="s">
        <v>2</v>
      </c>
      <c r="M4" s="53" t="s">
        <v>3</v>
      </c>
      <c r="N4" s="53" t="s">
        <v>4</v>
      </c>
    </row>
    <row r="5" spans="1:15" ht="20.25" customHeight="1">
      <c r="A5" s="52" t="s">
        <v>15</v>
      </c>
      <c r="B5" s="54">
        <f>E5+H5+K5+N5</f>
        <v>75</v>
      </c>
      <c r="C5" s="56">
        <v>1</v>
      </c>
      <c r="D5" s="56">
        <v>25</v>
      </c>
      <c r="E5" s="56">
        <f>C5*D5</f>
        <v>25</v>
      </c>
      <c r="F5" s="56">
        <v>1</v>
      </c>
      <c r="G5" s="56">
        <v>25</v>
      </c>
      <c r="H5" s="56">
        <f t="shared" ref="H5:H21" si="0">F5*G5</f>
        <v>25</v>
      </c>
      <c r="I5" s="56">
        <v>1</v>
      </c>
      <c r="J5" s="56">
        <v>25</v>
      </c>
      <c r="K5" s="56">
        <f t="shared" ref="K5:K8" si="1">I5*J5</f>
        <v>25</v>
      </c>
      <c r="L5" s="56"/>
      <c r="M5" s="56">
        <v>25</v>
      </c>
      <c r="N5" s="56">
        <f t="shared" ref="N5:N8" si="2">L5*M5</f>
        <v>0</v>
      </c>
      <c r="O5" s="111"/>
    </row>
    <row r="6" spans="1:15" ht="21.75" customHeight="1">
      <c r="A6" s="26" t="s">
        <v>16</v>
      </c>
      <c r="B6" s="55">
        <f t="shared" ref="B6:B21" si="3">E6+H6+K6+N6</f>
        <v>75</v>
      </c>
      <c r="C6" s="56">
        <v>1</v>
      </c>
      <c r="D6" s="56">
        <v>25</v>
      </c>
      <c r="E6" s="56">
        <f t="shared" ref="E6:E21" si="4">C6*D6</f>
        <v>25</v>
      </c>
      <c r="F6" s="56">
        <v>1</v>
      </c>
      <c r="G6" s="56">
        <v>25</v>
      </c>
      <c r="H6" s="56">
        <f t="shared" si="0"/>
        <v>25</v>
      </c>
      <c r="I6" s="56">
        <v>1</v>
      </c>
      <c r="J6" s="56">
        <v>25</v>
      </c>
      <c r="K6" s="56">
        <f t="shared" si="1"/>
        <v>25</v>
      </c>
      <c r="L6" s="56"/>
      <c r="M6" s="56">
        <v>25</v>
      </c>
      <c r="N6" s="56">
        <f t="shared" si="2"/>
        <v>0</v>
      </c>
    </row>
    <row r="7" spans="1:15" ht="17.25" customHeight="1">
      <c r="A7" s="26" t="s">
        <v>17</v>
      </c>
      <c r="B7" s="55">
        <f t="shared" si="3"/>
        <v>75</v>
      </c>
      <c r="C7" s="56">
        <v>1</v>
      </c>
      <c r="D7" s="56">
        <v>25</v>
      </c>
      <c r="E7" s="56">
        <f t="shared" si="4"/>
        <v>25</v>
      </c>
      <c r="F7" s="56">
        <v>1</v>
      </c>
      <c r="G7" s="56">
        <v>25</v>
      </c>
      <c r="H7" s="56">
        <f t="shared" si="0"/>
        <v>25</v>
      </c>
      <c r="I7" s="56">
        <v>1</v>
      </c>
      <c r="J7" s="56">
        <v>25</v>
      </c>
      <c r="K7" s="56">
        <f t="shared" si="1"/>
        <v>25</v>
      </c>
      <c r="L7" s="56"/>
      <c r="M7" s="56">
        <v>25</v>
      </c>
      <c r="N7" s="56">
        <f t="shared" si="2"/>
        <v>0</v>
      </c>
    </row>
    <row r="8" spans="1:15" ht="20.25" customHeight="1">
      <c r="A8" s="26" t="s">
        <v>18</v>
      </c>
      <c r="B8" s="55">
        <f t="shared" si="3"/>
        <v>75</v>
      </c>
      <c r="C8" s="56">
        <v>1</v>
      </c>
      <c r="D8" s="56">
        <v>25</v>
      </c>
      <c r="E8" s="56">
        <f>C8*D8</f>
        <v>25</v>
      </c>
      <c r="F8" s="56">
        <v>1</v>
      </c>
      <c r="G8" s="56">
        <v>25</v>
      </c>
      <c r="H8" s="56">
        <f t="shared" si="0"/>
        <v>25</v>
      </c>
      <c r="I8" s="56">
        <v>1</v>
      </c>
      <c r="J8" s="56">
        <v>25</v>
      </c>
      <c r="K8" s="56">
        <f t="shared" si="1"/>
        <v>25</v>
      </c>
      <c r="L8" s="56"/>
      <c r="M8" s="56">
        <v>25</v>
      </c>
      <c r="N8" s="56">
        <f t="shared" si="2"/>
        <v>0</v>
      </c>
    </row>
    <row r="9" spans="1:15" ht="18.75" customHeight="1">
      <c r="A9" s="26" t="s">
        <v>19</v>
      </c>
      <c r="B9" s="55">
        <f t="shared" si="3"/>
        <v>75</v>
      </c>
      <c r="C9" s="56">
        <v>1</v>
      </c>
      <c r="D9" s="56">
        <v>25</v>
      </c>
      <c r="E9" s="56">
        <f t="shared" si="4"/>
        <v>25</v>
      </c>
      <c r="F9" s="56">
        <v>1</v>
      </c>
      <c r="G9" s="56">
        <v>25</v>
      </c>
      <c r="H9" s="56">
        <f t="shared" si="0"/>
        <v>25</v>
      </c>
      <c r="I9" s="56">
        <v>1</v>
      </c>
      <c r="J9" s="56">
        <v>25</v>
      </c>
      <c r="K9" s="56">
        <f>I9*J9</f>
        <v>25</v>
      </c>
      <c r="L9" s="56"/>
      <c r="M9" s="56">
        <v>25</v>
      </c>
      <c r="N9" s="56">
        <f>L9*M9</f>
        <v>0</v>
      </c>
    </row>
    <row r="10" spans="1:15" ht="18.75" customHeight="1">
      <c r="A10" s="26" t="s">
        <v>20</v>
      </c>
      <c r="B10" s="55">
        <f t="shared" si="3"/>
        <v>75</v>
      </c>
      <c r="C10" s="56">
        <v>1</v>
      </c>
      <c r="D10" s="56">
        <v>25</v>
      </c>
      <c r="E10" s="56">
        <f t="shared" si="4"/>
        <v>25</v>
      </c>
      <c r="F10" s="56">
        <v>1</v>
      </c>
      <c r="G10" s="56">
        <v>25</v>
      </c>
      <c r="H10" s="56">
        <f t="shared" si="0"/>
        <v>25</v>
      </c>
      <c r="I10" s="56">
        <v>1</v>
      </c>
      <c r="J10" s="56">
        <v>25</v>
      </c>
      <c r="K10" s="56">
        <f t="shared" ref="K10:K21" si="5">I10*J10</f>
        <v>25</v>
      </c>
      <c r="L10" s="56"/>
      <c r="M10" s="56">
        <v>25</v>
      </c>
      <c r="N10" s="56">
        <f t="shared" ref="N10:N21" si="6">L10*M10</f>
        <v>0</v>
      </c>
    </row>
    <row r="11" spans="1:15" ht="15.75" customHeight="1">
      <c r="A11" s="26" t="s">
        <v>21</v>
      </c>
      <c r="B11" s="55">
        <f t="shared" si="3"/>
        <v>75</v>
      </c>
      <c r="C11" s="56">
        <v>1</v>
      </c>
      <c r="D11" s="56">
        <v>25</v>
      </c>
      <c r="E11" s="56">
        <f t="shared" si="4"/>
        <v>25</v>
      </c>
      <c r="F11" s="56">
        <v>1</v>
      </c>
      <c r="G11" s="56">
        <v>25</v>
      </c>
      <c r="H11" s="56">
        <f t="shared" si="0"/>
        <v>25</v>
      </c>
      <c r="I11" s="56">
        <v>1</v>
      </c>
      <c r="J11" s="56">
        <v>25</v>
      </c>
      <c r="K11" s="56">
        <f t="shared" si="5"/>
        <v>25</v>
      </c>
      <c r="L11" s="56"/>
      <c r="M11" s="56">
        <v>25</v>
      </c>
      <c r="N11" s="56">
        <f t="shared" si="6"/>
        <v>0</v>
      </c>
    </row>
    <row r="12" spans="1:15" ht="18.75" customHeight="1">
      <c r="A12" s="26" t="s">
        <v>22</v>
      </c>
      <c r="B12" s="55">
        <f t="shared" si="3"/>
        <v>75</v>
      </c>
      <c r="C12" s="56">
        <v>1</v>
      </c>
      <c r="D12" s="56">
        <v>25</v>
      </c>
      <c r="E12" s="56">
        <f t="shared" si="4"/>
        <v>25</v>
      </c>
      <c r="F12" s="56">
        <v>1</v>
      </c>
      <c r="G12" s="56">
        <v>25</v>
      </c>
      <c r="H12" s="56">
        <f t="shared" si="0"/>
        <v>25</v>
      </c>
      <c r="I12" s="56">
        <v>1</v>
      </c>
      <c r="J12" s="56">
        <v>25</v>
      </c>
      <c r="K12" s="56">
        <f t="shared" si="5"/>
        <v>25</v>
      </c>
      <c r="L12" s="56"/>
      <c r="M12" s="56">
        <v>25</v>
      </c>
      <c r="N12" s="56">
        <f t="shared" si="6"/>
        <v>0</v>
      </c>
    </row>
    <row r="13" spans="1:15" ht="19.5" customHeight="1">
      <c r="A13" s="26" t="s">
        <v>23</v>
      </c>
      <c r="B13" s="55">
        <f>E13+H13+K13+N13</f>
        <v>75</v>
      </c>
      <c r="C13" s="56">
        <v>1</v>
      </c>
      <c r="D13" s="56">
        <v>25</v>
      </c>
      <c r="E13" s="56">
        <f t="shared" si="4"/>
        <v>25</v>
      </c>
      <c r="F13" s="56">
        <v>1</v>
      </c>
      <c r="G13" s="56">
        <v>25</v>
      </c>
      <c r="H13" s="56">
        <f t="shared" si="0"/>
        <v>25</v>
      </c>
      <c r="I13" s="56">
        <v>1</v>
      </c>
      <c r="J13" s="56">
        <v>25</v>
      </c>
      <c r="K13" s="56">
        <f t="shared" si="5"/>
        <v>25</v>
      </c>
      <c r="L13" s="56"/>
      <c r="M13" s="56">
        <v>25</v>
      </c>
      <c r="N13" s="56">
        <f t="shared" si="6"/>
        <v>0</v>
      </c>
    </row>
    <row r="14" spans="1:15" ht="18.75" customHeight="1">
      <c r="A14" s="26" t="s">
        <v>24</v>
      </c>
      <c r="B14" s="55">
        <f t="shared" si="3"/>
        <v>75</v>
      </c>
      <c r="C14" s="56">
        <v>1</v>
      </c>
      <c r="D14" s="56">
        <v>25</v>
      </c>
      <c r="E14" s="56">
        <f t="shared" si="4"/>
        <v>25</v>
      </c>
      <c r="F14" s="56">
        <v>1</v>
      </c>
      <c r="G14" s="56">
        <v>25</v>
      </c>
      <c r="H14" s="56">
        <f t="shared" si="0"/>
        <v>25</v>
      </c>
      <c r="I14" s="56">
        <v>1</v>
      </c>
      <c r="J14" s="56">
        <v>25</v>
      </c>
      <c r="K14" s="56">
        <f t="shared" si="5"/>
        <v>25</v>
      </c>
      <c r="L14" s="56"/>
      <c r="M14" s="56">
        <v>25</v>
      </c>
      <c r="N14" s="56">
        <f t="shared" si="6"/>
        <v>0</v>
      </c>
    </row>
    <row r="15" spans="1:15" ht="14.25" customHeight="1">
      <c r="A15" s="26" t="s">
        <v>25</v>
      </c>
      <c r="B15" s="55">
        <f t="shared" si="3"/>
        <v>75</v>
      </c>
      <c r="C15" s="56">
        <v>1</v>
      </c>
      <c r="D15" s="56">
        <v>25</v>
      </c>
      <c r="E15" s="56">
        <f t="shared" si="4"/>
        <v>25</v>
      </c>
      <c r="F15" s="56">
        <v>1</v>
      </c>
      <c r="G15" s="56">
        <v>25</v>
      </c>
      <c r="H15" s="56">
        <f t="shared" si="0"/>
        <v>25</v>
      </c>
      <c r="I15" s="56">
        <v>1</v>
      </c>
      <c r="J15" s="56">
        <v>25</v>
      </c>
      <c r="K15" s="56">
        <f t="shared" si="5"/>
        <v>25</v>
      </c>
      <c r="L15" s="56"/>
      <c r="M15" s="56">
        <v>25</v>
      </c>
      <c r="N15" s="56">
        <f t="shared" si="6"/>
        <v>0</v>
      </c>
    </row>
    <row r="16" spans="1:15" ht="16.5" customHeight="1">
      <c r="A16" s="26" t="s">
        <v>26</v>
      </c>
      <c r="B16" s="55">
        <f t="shared" si="3"/>
        <v>75</v>
      </c>
      <c r="C16" s="56">
        <v>1</v>
      </c>
      <c r="D16" s="56">
        <v>25</v>
      </c>
      <c r="E16" s="56">
        <f t="shared" si="4"/>
        <v>25</v>
      </c>
      <c r="F16" s="56">
        <v>1</v>
      </c>
      <c r="G16" s="56">
        <v>25</v>
      </c>
      <c r="H16" s="56">
        <f t="shared" si="0"/>
        <v>25</v>
      </c>
      <c r="I16" s="56">
        <v>1</v>
      </c>
      <c r="J16" s="56">
        <v>25</v>
      </c>
      <c r="K16" s="56">
        <f t="shared" si="5"/>
        <v>25</v>
      </c>
      <c r="L16" s="56"/>
      <c r="M16" s="56">
        <v>25</v>
      </c>
      <c r="N16" s="56">
        <f t="shared" si="6"/>
        <v>0</v>
      </c>
    </row>
    <row r="17" spans="1:14" ht="13.5" customHeight="1">
      <c r="A17" s="26" t="s">
        <v>27</v>
      </c>
      <c r="B17" s="55">
        <f t="shared" si="3"/>
        <v>75</v>
      </c>
      <c r="C17" s="56">
        <v>1</v>
      </c>
      <c r="D17" s="56">
        <v>25</v>
      </c>
      <c r="E17" s="56">
        <f t="shared" si="4"/>
        <v>25</v>
      </c>
      <c r="F17" s="56">
        <v>1</v>
      </c>
      <c r="G17" s="56">
        <v>25</v>
      </c>
      <c r="H17" s="56">
        <f t="shared" si="0"/>
        <v>25</v>
      </c>
      <c r="I17" s="56">
        <v>1</v>
      </c>
      <c r="J17" s="56">
        <v>25</v>
      </c>
      <c r="K17" s="56">
        <f t="shared" si="5"/>
        <v>25</v>
      </c>
      <c r="L17" s="56"/>
      <c r="M17" s="56">
        <v>25</v>
      </c>
      <c r="N17" s="56">
        <f t="shared" si="6"/>
        <v>0</v>
      </c>
    </row>
    <row r="18" spans="1:14" ht="15.75" customHeight="1">
      <c r="A18" s="26" t="s">
        <v>28</v>
      </c>
      <c r="B18" s="55">
        <f t="shared" si="3"/>
        <v>75</v>
      </c>
      <c r="C18" s="56">
        <v>1</v>
      </c>
      <c r="D18" s="56">
        <v>25</v>
      </c>
      <c r="E18" s="56">
        <f t="shared" si="4"/>
        <v>25</v>
      </c>
      <c r="F18" s="56">
        <v>1</v>
      </c>
      <c r="G18" s="56">
        <v>25</v>
      </c>
      <c r="H18" s="56">
        <f t="shared" si="0"/>
        <v>25</v>
      </c>
      <c r="I18" s="56">
        <v>1</v>
      </c>
      <c r="J18" s="56">
        <v>25</v>
      </c>
      <c r="K18" s="56">
        <f t="shared" si="5"/>
        <v>25</v>
      </c>
      <c r="L18" s="56"/>
      <c r="M18" s="56">
        <v>25</v>
      </c>
      <c r="N18" s="56">
        <f t="shared" si="6"/>
        <v>0</v>
      </c>
    </row>
    <row r="19" spans="1:14" ht="16.5" customHeight="1">
      <c r="A19" s="26" t="s">
        <v>29</v>
      </c>
      <c r="B19" s="55">
        <f t="shared" si="3"/>
        <v>75</v>
      </c>
      <c r="C19" s="56">
        <v>1</v>
      </c>
      <c r="D19" s="56">
        <v>25</v>
      </c>
      <c r="E19" s="56">
        <f t="shared" si="4"/>
        <v>25</v>
      </c>
      <c r="F19" s="56">
        <v>1</v>
      </c>
      <c r="G19" s="56">
        <v>25</v>
      </c>
      <c r="H19" s="56">
        <f t="shared" si="0"/>
        <v>25</v>
      </c>
      <c r="I19" s="56">
        <v>1</v>
      </c>
      <c r="J19" s="56">
        <v>25</v>
      </c>
      <c r="K19" s="56">
        <f t="shared" si="5"/>
        <v>25</v>
      </c>
      <c r="L19" s="56"/>
      <c r="M19" s="56">
        <v>25</v>
      </c>
      <c r="N19" s="56">
        <f t="shared" si="6"/>
        <v>0</v>
      </c>
    </row>
    <row r="20" spans="1:14" ht="20.25" customHeight="1">
      <c r="A20" s="26" t="s">
        <v>30</v>
      </c>
      <c r="B20" s="55">
        <f t="shared" si="3"/>
        <v>75</v>
      </c>
      <c r="C20" s="56">
        <v>1</v>
      </c>
      <c r="D20" s="56">
        <v>25</v>
      </c>
      <c r="E20" s="56">
        <f t="shared" si="4"/>
        <v>25</v>
      </c>
      <c r="F20" s="56">
        <v>1</v>
      </c>
      <c r="G20" s="56">
        <v>25</v>
      </c>
      <c r="H20" s="56">
        <f t="shared" si="0"/>
        <v>25</v>
      </c>
      <c r="I20" s="56">
        <v>1</v>
      </c>
      <c r="J20" s="56">
        <v>25</v>
      </c>
      <c r="K20" s="56">
        <f t="shared" si="5"/>
        <v>25</v>
      </c>
      <c r="L20" s="56"/>
      <c r="M20" s="56">
        <v>25</v>
      </c>
      <c r="N20" s="56">
        <f t="shared" si="6"/>
        <v>0</v>
      </c>
    </row>
    <row r="21" spans="1:14">
      <c r="A21" s="26" t="s">
        <v>31</v>
      </c>
      <c r="B21" s="55">
        <f t="shared" si="3"/>
        <v>75</v>
      </c>
      <c r="C21" s="56">
        <v>1</v>
      </c>
      <c r="D21" s="56">
        <v>25</v>
      </c>
      <c r="E21" s="56">
        <f t="shared" si="4"/>
        <v>25</v>
      </c>
      <c r="F21" s="56">
        <v>1</v>
      </c>
      <c r="G21" s="56">
        <v>25</v>
      </c>
      <c r="H21" s="56">
        <f t="shared" si="0"/>
        <v>25</v>
      </c>
      <c r="I21" s="56">
        <v>1</v>
      </c>
      <c r="J21" s="56">
        <v>25</v>
      </c>
      <c r="K21" s="56">
        <f t="shared" si="5"/>
        <v>25</v>
      </c>
      <c r="L21" s="56"/>
      <c r="M21" s="56">
        <v>25</v>
      </c>
      <c r="N21" s="56">
        <f t="shared" si="6"/>
        <v>0</v>
      </c>
    </row>
    <row r="22" spans="1:14" ht="30" customHeight="1">
      <c r="A22" s="43" t="s">
        <v>42</v>
      </c>
    </row>
    <row r="23" spans="1:14" ht="30" customHeight="1"/>
    <row r="24" spans="1:14" ht="30" customHeight="1"/>
    <row r="25" spans="1:14" ht="30" customHeight="1"/>
    <row r="26" spans="1:14" ht="30" customHeight="1"/>
    <row r="27" spans="1:14" ht="30" customHeight="1"/>
    <row r="28" spans="1:14" ht="30" customHeight="1"/>
    <row r="29" spans="1:14" ht="30" customHeight="1"/>
    <row r="30" spans="1:14" ht="30" customHeight="1"/>
    <row r="31" spans="1:14" ht="30" customHeight="1"/>
  </sheetData>
  <sheetProtection selectLockedCells="1" selectUnlockedCells="1"/>
  <mergeCells count="8">
    <mergeCell ref="L3:N3"/>
    <mergeCell ref="I3:K3"/>
    <mergeCell ref="A1:A4"/>
    <mergeCell ref="B1:B4"/>
    <mergeCell ref="C3:E3"/>
    <mergeCell ref="F3:H3"/>
    <mergeCell ref="C1:N1"/>
    <mergeCell ref="C2:N2"/>
  </mergeCells>
  <printOptions horizontalCentered="1" verticalCentered="1"/>
  <pageMargins left="0" right="0.23622047244094491" top="0.31496062992125984" bottom="0.19685039370078741" header="0.51181102362204722" footer="0.51181102362204722"/>
  <pageSetup paperSize="9" scale="8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view="pageBreakPreview" zoomScaleSheetLayoutView="100" workbookViewId="0">
      <pane xSplit="1" topLeftCell="B1" activePane="topRight" state="frozen"/>
      <selection activeCell="A9" sqref="A9"/>
      <selection pane="topRight" activeCell="C15" sqref="C15"/>
    </sheetView>
  </sheetViews>
  <sheetFormatPr defaultRowHeight="12.75"/>
  <cols>
    <col min="1" max="1" width="74.28515625" style="22" customWidth="1"/>
    <col min="2" max="2" width="13.7109375" style="22" customWidth="1"/>
    <col min="3" max="3" width="12.5703125" style="22" customWidth="1"/>
    <col min="4" max="4" width="12.42578125" style="22" customWidth="1"/>
    <col min="5" max="5" width="13.28515625" style="22" customWidth="1"/>
    <col min="6" max="8" width="12.85546875" style="22" customWidth="1"/>
    <col min="9" max="16384" width="9.140625" style="22"/>
  </cols>
  <sheetData>
    <row r="1" spans="1:8" ht="12.75" customHeight="1">
      <c r="C1" s="19"/>
      <c r="D1" s="19"/>
      <c r="E1" s="19"/>
    </row>
    <row r="2" spans="1:8" ht="36.75" customHeight="1">
      <c r="A2" s="78"/>
      <c r="B2" s="78"/>
      <c r="C2" s="78"/>
      <c r="D2" s="78"/>
      <c r="E2" s="78"/>
    </row>
    <row r="4" spans="1:8" ht="15.75" customHeight="1">
      <c r="A4" s="66" t="s">
        <v>32</v>
      </c>
      <c r="B4" s="66" t="s">
        <v>0</v>
      </c>
      <c r="C4" s="76" t="s">
        <v>1</v>
      </c>
      <c r="D4" s="76"/>
      <c r="E4" s="76"/>
      <c r="F4" s="77"/>
      <c r="G4" s="77"/>
      <c r="H4" s="77"/>
    </row>
    <row r="5" spans="1:8" ht="15.75" customHeight="1">
      <c r="A5" s="66"/>
      <c r="B5" s="66"/>
      <c r="C5" s="67" t="s">
        <v>64</v>
      </c>
      <c r="D5" s="67"/>
      <c r="E5" s="67"/>
      <c r="F5" s="77"/>
      <c r="G5" s="77"/>
      <c r="H5" s="77"/>
    </row>
    <row r="6" spans="1:8" ht="146.25" customHeight="1">
      <c r="A6" s="66"/>
      <c r="B6" s="66"/>
      <c r="C6" s="75" t="s">
        <v>65</v>
      </c>
      <c r="D6" s="75"/>
      <c r="E6" s="75"/>
      <c r="F6" s="75" t="s">
        <v>66</v>
      </c>
      <c r="G6" s="75"/>
      <c r="H6" s="75"/>
    </row>
    <row r="7" spans="1:8" ht="20.25" customHeight="1">
      <c r="A7" s="66"/>
      <c r="B7" s="66"/>
      <c r="C7" s="6" t="s">
        <v>2</v>
      </c>
      <c r="D7" s="6" t="s">
        <v>3</v>
      </c>
      <c r="E7" s="6" t="s">
        <v>4</v>
      </c>
      <c r="F7" s="6" t="s">
        <v>2</v>
      </c>
      <c r="G7" s="6" t="s">
        <v>3</v>
      </c>
      <c r="H7" s="6" t="s">
        <v>4</v>
      </c>
    </row>
    <row r="8" spans="1:8" ht="18.75" customHeight="1">
      <c r="A8" s="26" t="s">
        <v>15</v>
      </c>
      <c r="B8" s="40">
        <f>E8</f>
        <v>0</v>
      </c>
      <c r="C8" s="40"/>
      <c r="D8" s="27">
        <v>50</v>
      </c>
      <c r="E8" s="27">
        <f t="shared" ref="E8:E24" si="0">C8*D8</f>
        <v>0</v>
      </c>
      <c r="F8" s="49"/>
      <c r="G8" s="27">
        <v>50</v>
      </c>
      <c r="H8" s="27">
        <f t="shared" ref="H8:H12" si="1">F8*G8</f>
        <v>0</v>
      </c>
    </row>
    <row r="9" spans="1:8" ht="19.5" customHeight="1">
      <c r="A9" s="26" t="s">
        <v>16</v>
      </c>
      <c r="B9" s="40">
        <f t="shared" ref="B9:B24" si="2">E9</f>
        <v>0</v>
      </c>
      <c r="C9" s="40"/>
      <c r="D9" s="27">
        <v>50</v>
      </c>
      <c r="E9" s="27">
        <f t="shared" si="0"/>
        <v>0</v>
      </c>
      <c r="F9" s="49"/>
      <c r="G9" s="27">
        <v>50</v>
      </c>
      <c r="H9" s="27">
        <f t="shared" si="1"/>
        <v>0</v>
      </c>
    </row>
    <row r="10" spans="1:8" ht="16.5" customHeight="1">
      <c r="A10" s="26" t="s">
        <v>17</v>
      </c>
      <c r="B10" s="40">
        <f t="shared" si="2"/>
        <v>0</v>
      </c>
      <c r="C10" s="40"/>
      <c r="D10" s="27">
        <v>50</v>
      </c>
      <c r="E10" s="27">
        <f t="shared" si="0"/>
        <v>0</v>
      </c>
      <c r="F10" s="49"/>
      <c r="G10" s="27">
        <v>50</v>
      </c>
      <c r="H10" s="27">
        <f t="shared" si="1"/>
        <v>0</v>
      </c>
    </row>
    <row r="11" spans="1:8" ht="15" customHeight="1">
      <c r="A11" s="26" t="s">
        <v>18</v>
      </c>
      <c r="B11" s="40">
        <f t="shared" si="2"/>
        <v>0</v>
      </c>
      <c r="C11" s="40"/>
      <c r="D11" s="27">
        <v>50</v>
      </c>
      <c r="E11" s="27">
        <f t="shared" si="0"/>
        <v>0</v>
      </c>
      <c r="F11" s="49"/>
      <c r="G11" s="27">
        <v>50</v>
      </c>
      <c r="H11" s="27">
        <f t="shared" si="1"/>
        <v>0</v>
      </c>
    </row>
    <row r="12" spans="1:8" ht="13.5" customHeight="1">
      <c r="A12" s="26" t="s">
        <v>19</v>
      </c>
      <c r="B12" s="40">
        <f t="shared" si="2"/>
        <v>0</v>
      </c>
      <c r="C12" s="40"/>
      <c r="D12" s="27">
        <v>50</v>
      </c>
      <c r="E12" s="27">
        <f t="shared" si="0"/>
        <v>0</v>
      </c>
      <c r="F12" s="49"/>
      <c r="G12" s="27">
        <v>50</v>
      </c>
      <c r="H12" s="27">
        <f t="shared" si="1"/>
        <v>0</v>
      </c>
    </row>
    <row r="13" spans="1:8" ht="16.5" customHeight="1">
      <c r="A13" s="26" t="s">
        <v>20</v>
      </c>
      <c r="B13" s="40">
        <f t="shared" si="2"/>
        <v>0</v>
      </c>
      <c r="C13" s="40"/>
      <c r="D13" s="27">
        <v>50</v>
      </c>
      <c r="E13" s="27">
        <f>C13*D13</f>
        <v>0</v>
      </c>
      <c r="F13" s="49"/>
      <c r="G13" s="27">
        <v>50</v>
      </c>
      <c r="H13" s="27">
        <f>F13*G13</f>
        <v>0</v>
      </c>
    </row>
    <row r="14" spans="1:8" ht="16.5" customHeight="1">
      <c r="A14" s="26" t="s">
        <v>21</v>
      </c>
      <c r="B14" s="40">
        <f t="shared" si="2"/>
        <v>0</v>
      </c>
      <c r="C14" s="40"/>
      <c r="D14" s="27">
        <v>50</v>
      </c>
      <c r="E14" s="27">
        <f t="shared" si="0"/>
        <v>0</v>
      </c>
      <c r="F14" s="49"/>
      <c r="G14" s="27">
        <v>50</v>
      </c>
      <c r="H14" s="27">
        <f t="shared" ref="H14:H15" si="3">F14*G14</f>
        <v>0</v>
      </c>
    </row>
    <row r="15" spans="1:8" ht="16.5" customHeight="1">
      <c r="A15" s="26" t="s">
        <v>22</v>
      </c>
      <c r="B15" s="40">
        <f t="shared" si="2"/>
        <v>0</v>
      </c>
      <c r="C15" s="40"/>
      <c r="D15" s="27">
        <v>50</v>
      </c>
      <c r="E15" s="27">
        <f t="shared" si="0"/>
        <v>0</v>
      </c>
      <c r="F15" s="49"/>
      <c r="G15" s="27">
        <v>50</v>
      </c>
      <c r="H15" s="27">
        <f t="shared" si="3"/>
        <v>0</v>
      </c>
    </row>
    <row r="16" spans="1:8" ht="15" customHeight="1">
      <c r="A16" s="26" t="s">
        <v>23</v>
      </c>
      <c r="B16" s="40">
        <f t="shared" si="2"/>
        <v>0</v>
      </c>
      <c r="C16" s="40"/>
      <c r="D16" s="27">
        <v>100</v>
      </c>
      <c r="E16" s="27">
        <f t="shared" si="0"/>
        <v>0</v>
      </c>
      <c r="F16" s="25" t="s">
        <v>5</v>
      </c>
      <c r="G16" s="25" t="s">
        <v>5</v>
      </c>
      <c r="H16" s="25" t="s">
        <v>5</v>
      </c>
    </row>
    <row r="17" spans="1:10" ht="13.5" customHeight="1">
      <c r="A17" s="26" t="s">
        <v>24</v>
      </c>
      <c r="B17" s="40">
        <f t="shared" si="2"/>
        <v>0</v>
      </c>
      <c r="C17" s="40"/>
      <c r="D17" s="27">
        <v>100</v>
      </c>
      <c r="E17" s="27">
        <f t="shared" si="0"/>
        <v>0</v>
      </c>
      <c r="F17" s="25" t="s">
        <v>5</v>
      </c>
      <c r="G17" s="25" t="s">
        <v>5</v>
      </c>
      <c r="H17" s="25" t="s">
        <v>5</v>
      </c>
    </row>
    <row r="18" spans="1:10" ht="18" customHeight="1">
      <c r="A18" s="26" t="s">
        <v>25</v>
      </c>
      <c r="B18" s="40">
        <f t="shared" si="2"/>
        <v>0</v>
      </c>
      <c r="C18" s="40"/>
      <c r="D18" s="27">
        <v>100</v>
      </c>
      <c r="E18" s="27">
        <f t="shared" si="0"/>
        <v>0</v>
      </c>
      <c r="F18" s="25" t="s">
        <v>5</v>
      </c>
      <c r="G18" s="25" t="s">
        <v>5</v>
      </c>
      <c r="H18" s="25" t="s">
        <v>5</v>
      </c>
    </row>
    <row r="19" spans="1:10" ht="18" customHeight="1">
      <c r="A19" s="26" t="s">
        <v>26</v>
      </c>
      <c r="B19" s="40">
        <f t="shared" si="2"/>
        <v>0</v>
      </c>
      <c r="C19" s="40"/>
      <c r="D19" s="27">
        <v>100</v>
      </c>
      <c r="E19" s="27">
        <f t="shared" si="0"/>
        <v>0</v>
      </c>
      <c r="F19" s="25" t="s">
        <v>5</v>
      </c>
      <c r="G19" s="25" t="s">
        <v>5</v>
      </c>
      <c r="H19" s="25" t="s">
        <v>5</v>
      </c>
    </row>
    <row r="20" spans="1:10" ht="15" customHeight="1">
      <c r="A20" s="26" t="s">
        <v>27</v>
      </c>
      <c r="B20" s="40">
        <f t="shared" si="2"/>
        <v>0</v>
      </c>
      <c r="C20" s="40"/>
      <c r="D20" s="27">
        <v>100</v>
      </c>
      <c r="E20" s="27">
        <f t="shared" si="0"/>
        <v>0</v>
      </c>
      <c r="F20" s="25" t="s">
        <v>5</v>
      </c>
      <c r="G20" s="25" t="s">
        <v>5</v>
      </c>
      <c r="H20" s="25" t="s">
        <v>5</v>
      </c>
    </row>
    <row r="21" spans="1:10" ht="16.5" customHeight="1">
      <c r="A21" s="26" t="s">
        <v>28</v>
      </c>
      <c r="B21" s="40">
        <f t="shared" si="2"/>
        <v>0</v>
      </c>
      <c r="C21" s="40"/>
      <c r="D21" s="27">
        <v>100</v>
      </c>
      <c r="E21" s="27">
        <f t="shared" si="0"/>
        <v>0</v>
      </c>
      <c r="F21" s="25" t="s">
        <v>5</v>
      </c>
      <c r="G21" s="25" t="s">
        <v>5</v>
      </c>
      <c r="H21" s="25" t="s">
        <v>5</v>
      </c>
    </row>
    <row r="22" spans="1:10" ht="18" customHeight="1">
      <c r="A22" s="26" t="s">
        <v>29</v>
      </c>
      <c r="B22" s="40">
        <f t="shared" si="2"/>
        <v>0</v>
      </c>
      <c r="C22" s="40"/>
      <c r="D22" s="27">
        <v>100</v>
      </c>
      <c r="E22" s="27">
        <f t="shared" si="0"/>
        <v>0</v>
      </c>
      <c r="F22" s="25" t="s">
        <v>5</v>
      </c>
      <c r="G22" s="25" t="s">
        <v>5</v>
      </c>
      <c r="H22" s="25" t="s">
        <v>5</v>
      </c>
    </row>
    <row r="23" spans="1:10" ht="15.75" customHeight="1">
      <c r="A23" s="26" t="s">
        <v>30</v>
      </c>
      <c r="B23" s="40">
        <f t="shared" si="2"/>
        <v>0</v>
      </c>
      <c r="C23" s="40"/>
      <c r="D23" s="27">
        <v>100</v>
      </c>
      <c r="E23" s="27">
        <f t="shared" si="0"/>
        <v>0</v>
      </c>
      <c r="F23" s="25" t="s">
        <v>5</v>
      </c>
      <c r="G23" s="25" t="s">
        <v>5</v>
      </c>
      <c r="H23" s="25" t="s">
        <v>5</v>
      </c>
      <c r="J23" s="24"/>
    </row>
    <row r="24" spans="1:10" ht="18.75" customHeight="1">
      <c r="A24" s="26" t="s">
        <v>31</v>
      </c>
      <c r="B24" s="40">
        <f t="shared" si="2"/>
        <v>0</v>
      </c>
      <c r="C24" s="40"/>
      <c r="D24" s="27">
        <v>100</v>
      </c>
      <c r="E24" s="27">
        <f t="shared" si="0"/>
        <v>0</v>
      </c>
      <c r="F24" s="25" t="s">
        <v>5</v>
      </c>
      <c r="G24" s="25" t="s">
        <v>5</v>
      </c>
      <c r="H24" s="25" t="s">
        <v>5</v>
      </c>
    </row>
    <row r="25" spans="1:10" ht="30" customHeight="1">
      <c r="A25" s="44" t="s">
        <v>63</v>
      </c>
      <c r="B25" s="23"/>
      <c r="C25" s="23"/>
      <c r="D25" s="23"/>
      <c r="E25" s="23"/>
    </row>
    <row r="26" spans="1:10">
      <c r="A26" s="23"/>
      <c r="B26" s="23"/>
      <c r="C26" s="23"/>
      <c r="D26" s="23"/>
      <c r="E26" s="23"/>
    </row>
    <row r="27" spans="1:10">
      <c r="A27" s="23"/>
      <c r="B27" s="23"/>
      <c r="C27" s="23"/>
      <c r="D27" s="23"/>
      <c r="E27" s="23"/>
    </row>
    <row r="28" spans="1:10">
      <c r="A28" s="23"/>
      <c r="B28" s="23"/>
      <c r="C28" s="23"/>
      <c r="D28" s="23"/>
      <c r="E28" s="23"/>
    </row>
    <row r="29" spans="1:10">
      <c r="A29" s="23"/>
      <c r="B29" s="23"/>
      <c r="C29" s="23"/>
      <c r="D29" s="23"/>
      <c r="E29" s="23"/>
    </row>
    <row r="30" spans="1:10">
      <c r="A30" s="23"/>
      <c r="B30" s="23"/>
      <c r="C30" s="23"/>
      <c r="D30" s="23"/>
      <c r="E30" s="23"/>
    </row>
    <row r="31" spans="1:10">
      <c r="A31" s="23"/>
      <c r="B31" s="23"/>
      <c r="C31" s="23"/>
      <c r="D31" s="23"/>
      <c r="E31" s="23"/>
    </row>
    <row r="32" spans="1:10">
      <c r="A32" s="23"/>
      <c r="B32" s="23"/>
      <c r="C32" s="23"/>
      <c r="D32" s="23"/>
      <c r="E32" s="23"/>
    </row>
    <row r="33" spans="1:5">
      <c r="A33" s="23"/>
      <c r="B33" s="23"/>
      <c r="C33" s="23"/>
      <c r="D33" s="23"/>
      <c r="E33" s="23"/>
    </row>
  </sheetData>
  <sheetProtection selectLockedCells="1" selectUnlockedCells="1"/>
  <mergeCells count="7">
    <mergeCell ref="F6:H6"/>
    <mergeCell ref="C4:H4"/>
    <mergeCell ref="C5:H5"/>
    <mergeCell ref="A2:E2"/>
    <mergeCell ref="A4:A7"/>
    <mergeCell ref="B4:B7"/>
    <mergeCell ref="C6:E6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scale="8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view="pageBreakPreview" zoomScale="110" zoomScaleSheetLayoutView="110" workbookViewId="0">
      <pane ySplit="4" topLeftCell="A5" activePane="bottomLeft" state="frozen"/>
      <selection activeCell="A9" sqref="A9"/>
      <selection pane="bottomLeft" activeCell="E27" sqref="E27"/>
    </sheetView>
  </sheetViews>
  <sheetFormatPr defaultRowHeight="12.75"/>
  <cols>
    <col min="1" max="1" width="52.85546875" style="20" customWidth="1"/>
    <col min="2" max="2" width="12.5703125" style="20" customWidth="1"/>
    <col min="3" max="3" width="13.28515625" style="20" customWidth="1"/>
    <col min="4" max="4" width="14.42578125" style="20" customWidth="1"/>
    <col min="5" max="5" width="16.7109375" style="20" customWidth="1"/>
    <col min="6" max="16384" width="9.140625" style="20"/>
  </cols>
  <sheetData>
    <row r="1" spans="1:13" ht="15.75" customHeight="1">
      <c r="A1" s="79" t="s">
        <v>32</v>
      </c>
      <c r="B1" s="79" t="s">
        <v>0</v>
      </c>
      <c r="C1" s="80" t="s">
        <v>1</v>
      </c>
      <c r="D1" s="81"/>
      <c r="E1" s="82"/>
    </row>
    <row r="2" spans="1:13" ht="15.75" customHeight="1">
      <c r="A2" s="79"/>
      <c r="B2" s="79"/>
      <c r="C2" s="62" t="s">
        <v>44</v>
      </c>
      <c r="D2" s="63"/>
      <c r="E2" s="83"/>
    </row>
    <row r="3" spans="1:13" ht="52.5" customHeight="1">
      <c r="A3" s="79"/>
      <c r="B3" s="79"/>
      <c r="C3" s="58" t="s">
        <v>37</v>
      </c>
      <c r="D3" s="58"/>
      <c r="E3" s="58"/>
    </row>
    <row r="4" spans="1:13" ht="21.75" customHeight="1">
      <c r="A4" s="79"/>
      <c r="B4" s="79"/>
      <c r="C4" s="42" t="s">
        <v>2</v>
      </c>
      <c r="D4" s="42" t="s">
        <v>3</v>
      </c>
      <c r="E4" s="42" t="s">
        <v>4</v>
      </c>
      <c r="F4" s="21"/>
      <c r="G4" s="21"/>
      <c r="H4" s="21"/>
      <c r="I4" s="21"/>
      <c r="J4" s="21"/>
      <c r="K4" s="21"/>
      <c r="L4" s="21"/>
      <c r="M4" s="21"/>
    </row>
    <row r="5" spans="1:13">
      <c r="A5" s="26" t="s">
        <v>15</v>
      </c>
      <c r="B5" s="25">
        <f t="shared" ref="B5:B6" si="0">E5</f>
        <v>0</v>
      </c>
      <c r="C5" s="3"/>
      <c r="D5" s="3">
        <v>100</v>
      </c>
      <c r="E5" s="3">
        <f>C5*D5</f>
        <v>0</v>
      </c>
      <c r="F5" s="21"/>
      <c r="G5" s="21"/>
      <c r="H5" s="21"/>
      <c r="I5" s="21"/>
      <c r="J5" s="21"/>
      <c r="K5" s="21"/>
      <c r="L5" s="21"/>
      <c r="M5" s="21"/>
    </row>
    <row r="6" spans="1:13">
      <c r="A6" s="26" t="s">
        <v>16</v>
      </c>
      <c r="B6" s="25">
        <f t="shared" si="0"/>
        <v>0</v>
      </c>
      <c r="C6" s="3"/>
      <c r="D6" s="3">
        <v>100</v>
      </c>
      <c r="E6" s="3">
        <f t="shared" ref="E6:E21" si="1">C6*D6</f>
        <v>0</v>
      </c>
    </row>
    <row r="7" spans="1:13">
      <c r="A7" s="26" t="s">
        <v>17</v>
      </c>
      <c r="B7" s="25">
        <f>E7</f>
        <v>0</v>
      </c>
      <c r="C7" s="3"/>
      <c r="D7" s="3">
        <v>100</v>
      </c>
      <c r="E7" s="3">
        <f t="shared" si="1"/>
        <v>0</v>
      </c>
    </row>
    <row r="8" spans="1:13">
      <c r="A8" s="26" t="s">
        <v>18</v>
      </c>
      <c r="B8" s="25">
        <f t="shared" ref="B8:B21" si="2">E8</f>
        <v>0</v>
      </c>
      <c r="C8" s="3"/>
      <c r="D8" s="3">
        <v>100</v>
      </c>
      <c r="E8" s="3">
        <f t="shared" si="1"/>
        <v>0</v>
      </c>
    </row>
    <row r="9" spans="1:13">
      <c r="A9" s="26" t="s">
        <v>19</v>
      </c>
      <c r="B9" s="25">
        <f t="shared" si="2"/>
        <v>0</v>
      </c>
      <c r="C9" s="3"/>
      <c r="D9" s="3">
        <v>100</v>
      </c>
      <c r="E9" s="3">
        <f t="shared" si="1"/>
        <v>0</v>
      </c>
    </row>
    <row r="10" spans="1:13">
      <c r="A10" s="26" t="s">
        <v>20</v>
      </c>
      <c r="B10" s="25">
        <f t="shared" si="2"/>
        <v>0</v>
      </c>
      <c r="C10" s="3"/>
      <c r="D10" s="3">
        <v>100</v>
      </c>
      <c r="E10" s="3">
        <f t="shared" si="1"/>
        <v>0</v>
      </c>
    </row>
    <row r="11" spans="1:13">
      <c r="A11" s="26" t="s">
        <v>21</v>
      </c>
      <c r="B11" s="25">
        <f t="shared" si="2"/>
        <v>0</v>
      </c>
      <c r="C11" s="3"/>
      <c r="D11" s="3">
        <v>100</v>
      </c>
      <c r="E11" s="3">
        <f t="shared" si="1"/>
        <v>0</v>
      </c>
    </row>
    <row r="12" spans="1:13">
      <c r="A12" s="26" t="s">
        <v>22</v>
      </c>
      <c r="B12" s="25">
        <f t="shared" si="2"/>
        <v>0</v>
      </c>
      <c r="C12" s="3"/>
      <c r="D12" s="3">
        <v>100</v>
      </c>
      <c r="E12" s="3">
        <f t="shared" si="1"/>
        <v>0</v>
      </c>
    </row>
    <row r="13" spans="1:13">
      <c r="A13" s="26" t="s">
        <v>23</v>
      </c>
      <c r="B13" s="25">
        <f t="shared" si="2"/>
        <v>0</v>
      </c>
      <c r="C13" s="3"/>
      <c r="D13" s="3">
        <v>100</v>
      </c>
      <c r="E13" s="3">
        <f t="shared" si="1"/>
        <v>0</v>
      </c>
    </row>
    <row r="14" spans="1:13" ht="15" customHeight="1">
      <c r="A14" s="26" t="s">
        <v>24</v>
      </c>
      <c r="B14" s="25">
        <f t="shared" si="2"/>
        <v>0</v>
      </c>
      <c r="C14" s="3"/>
      <c r="D14" s="3">
        <v>100</v>
      </c>
      <c r="E14" s="3">
        <f t="shared" si="1"/>
        <v>0</v>
      </c>
    </row>
    <row r="15" spans="1:13">
      <c r="A15" s="26" t="s">
        <v>25</v>
      </c>
      <c r="B15" s="25">
        <f t="shared" si="2"/>
        <v>0</v>
      </c>
      <c r="C15" s="3"/>
      <c r="D15" s="3">
        <v>100</v>
      </c>
      <c r="E15" s="3">
        <f t="shared" si="1"/>
        <v>0</v>
      </c>
    </row>
    <row r="16" spans="1:13">
      <c r="A16" s="26" t="s">
        <v>26</v>
      </c>
      <c r="B16" s="25">
        <f t="shared" si="2"/>
        <v>0</v>
      </c>
      <c r="C16" s="3"/>
      <c r="D16" s="3">
        <v>100</v>
      </c>
      <c r="E16" s="3">
        <f t="shared" si="1"/>
        <v>0</v>
      </c>
    </row>
    <row r="17" spans="1:5">
      <c r="A17" s="26" t="s">
        <v>27</v>
      </c>
      <c r="B17" s="25">
        <f t="shared" si="2"/>
        <v>0</v>
      </c>
      <c r="C17" s="3"/>
      <c r="D17" s="3">
        <v>100</v>
      </c>
      <c r="E17" s="3">
        <f t="shared" si="1"/>
        <v>0</v>
      </c>
    </row>
    <row r="18" spans="1:5">
      <c r="A18" s="26" t="s">
        <v>28</v>
      </c>
      <c r="B18" s="25">
        <f t="shared" si="2"/>
        <v>0</v>
      </c>
      <c r="C18" s="3"/>
      <c r="D18" s="3">
        <v>100</v>
      </c>
      <c r="E18" s="3">
        <f t="shared" si="1"/>
        <v>0</v>
      </c>
    </row>
    <row r="19" spans="1:5">
      <c r="A19" s="26" t="s">
        <v>29</v>
      </c>
      <c r="B19" s="25">
        <f t="shared" si="2"/>
        <v>0</v>
      </c>
      <c r="C19" s="3"/>
      <c r="D19" s="3">
        <v>100</v>
      </c>
      <c r="E19" s="3">
        <f t="shared" si="1"/>
        <v>0</v>
      </c>
    </row>
    <row r="20" spans="1:5">
      <c r="A20" s="26" t="s">
        <v>30</v>
      </c>
      <c r="B20" s="25">
        <f t="shared" si="2"/>
        <v>0</v>
      </c>
      <c r="C20" s="3"/>
      <c r="D20" s="3">
        <v>100</v>
      </c>
      <c r="E20" s="3">
        <f t="shared" si="1"/>
        <v>0</v>
      </c>
    </row>
    <row r="21" spans="1:5">
      <c r="A21" s="26" t="s">
        <v>31</v>
      </c>
      <c r="B21" s="25">
        <f t="shared" si="2"/>
        <v>0</v>
      </c>
      <c r="C21" s="3"/>
      <c r="D21" s="3">
        <v>100</v>
      </c>
      <c r="E21" s="3">
        <f t="shared" si="1"/>
        <v>0</v>
      </c>
    </row>
    <row r="22" spans="1:5" ht="30" customHeight="1">
      <c r="A22" s="43" t="s">
        <v>42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1:E1"/>
    <mergeCell ref="C2:E2"/>
    <mergeCell ref="C3:E3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9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X7" sqref="X7"/>
    </sheetView>
  </sheetViews>
  <sheetFormatPr defaultRowHeight="12.75"/>
  <cols>
    <col min="1" max="1" width="51.5703125" style="20" customWidth="1"/>
    <col min="2" max="2" width="12.5703125" style="20" customWidth="1"/>
    <col min="3" max="23" width="8.85546875" style="20" customWidth="1"/>
    <col min="24" max="16384" width="9.140625" style="20"/>
  </cols>
  <sheetData>
    <row r="1" spans="1:24" ht="15.75" customHeight="1">
      <c r="A1" s="50"/>
      <c r="B1" s="50"/>
      <c r="C1" s="85" t="s">
        <v>1</v>
      </c>
      <c r="D1" s="85"/>
      <c r="E1" s="85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4" ht="22.5" customHeight="1">
      <c r="A2" s="50"/>
      <c r="B2" s="50"/>
      <c r="C2" s="87" t="s">
        <v>62</v>
      </c>
      <c r="D2" s="87"/>
      <c r="E2" s="87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</row>
    <row r="3" spans="1:24" ht="95.25" customHeight="1">
      <c r="A3" s="89" t="s">
        <v>32</v>
      </c>
      <c r="B3" s="89" t="s">
        <v>0</v>
      </c>
      <c r="C3" s="84" t="s">
        <v>55</v>
      </c>
      <c r="D3" s="84"/>
      <c r="E3" s="84"/>
      <c r="F3" s="84" t="s">
        <v>56</v>
      </c>
      <c r="G3" s="84"/>
      <c r="H3" s="84"/>
      <c r="I3" s="84" t="s">
        <v>57</v>
      </c>
      <c r="J3" s="84"/>
      <c r="K3" s="84"/>
      <c r="L3" s="84" t="s">
        <v>58</v>
      </c>
      <c r="M3" s="84"/>
      <c r="N3" s="84"/>
      <c r="O3" s="84" t="s">
        <v>59</v>
      </c>
      <c r="P3" s="84"/>
      <c r="Q3" s="84"/>
      <c r="R3" s="84" t="s">
        <v>60</v>
      </c>
      <c r="S3" s="84"/>
      <c r="T3" s="84"/>
      <c r="U3" s="84" t="s">
        <v>61</v>
      </c>
      <c r="V3" s="84"/>
      <c r="W3" s="84"/>
    </row>
    <row r="4" spans="1:24" ht="21.75" customHeight="1">
      <c r="A4" s="90"/>
      <c r="B4" s="90"/>
      <c r="C4" s="51" t="s">
        <v>2</v>
      </c>
      <c r="D4" s="51" t="s">
        <v>3</v>
      </c>
      <c r="E4" s="51" t="s">
        <v>4</v>
      </c>
      <c r="F4" s="51" t="s">
        <v>2</v>
      </c>
      <c r="G4" s="51" t="s">
        <v>3</v>
      </c>
      <c r="H4" s="51" t="s">
        <v>4</v>
      </c>
      <c r="I4" s="51" t="s">
        <v>2</v>
      </c>
      <c r="J4" s="51" t="s">
        <v>3</v>
      </c>
      <c r="K4" s="51" t="s">
        <v>4</v>
      </c>
      <c r="L4" s="51" t="s">
        <v>2</v>
      </c>
      <c r="M4" s="51" t="s">
        <v>3</v>
      </c>
      <c r="N4" s="51" t="s">
        <v>4</v>
      </c>
      <c r="O4" s="51" t="s">
        <v>2</v>
      </c>
      <c r="P4" s="51" t="s">
        <v>3</v>
      </c>
      <c r="Q4" s="51" t="s">
        <v>4</v>
      </c>
      <c r="R4" s="51" t="s">
        <v>2</v>
      </c>
      <c r="S4" s="51" t="s">
        <v>3</v>
      </c>
      <c r="T4" s="51" t="s">
        <v>4</v>
      </c>
      <c r="U4" s="51" t="s">
        <v>2</v>
      </c>
      <c r="V4" s="51" t="s">
        <v>3</v>
      </c>
      <c r="W4" s="51" t="s">
        <v>4</v>
      </c>
    </row>
    <row r="5" spans="1:24" ht="17.25" customHeight="1">
      <c r="A5" s="26" t="s">
        <v>15</v>
      </c>
      <c r="B5" s="25">
        <f t="shared" ref="B5:B6" si="0">E5</f>
        <v>0</v>
      </c>
      <c r="C5" s="3"/>
      <c r="D5" s="3">
        <v>15</v>
      </c>
      <c r="E5" s="3">
        <f>C5*D5</f>
        <v>0</v>
      </c>
      <c r="F5" s="3"/>
      <c r="G5" s="3">
        <v>15</v>
      </c>
      <c r="H5" s="3">
        <f>F5*G5</f>
        <v>0</v>
      </c>
      <c r="I5" s="3"/>
      <c r="J5" s="3">
        <v>15</v>
      </c>
      <c r="K5" s="3">
        <f>I5*J5</f>
        <v>0</v>
      </c>
      <c r="L5" s="3"/>
      <c r="M5" s="3">
        <v>15</v>
      </c>
      <c r="N5" s="3">
        <f>L5*M5</f>
        <v>0</v>
      </c>
      <c r="O5" s="3"/>
      <c r="P5" s="3">
        <v>15</v>
      </c>
      <c r="Q5" s="3">
        <f>O5*P5</f>
        <v>0</v>
      </c>
      <c r="R5" s="3"/>
      <c r="S5" s="3">
        <v>15</v>
      </c>
      <c r="T5" s="3">
        <f>R5*S5</f>
        <v>0</v>
      </c>
      <c r="U5" s="3"/>
      <c r="V5" s="3">
        <v>10</v>
      </c>
      <c r="W5" s="3">
        <f>U5*V5</f>
        <v>0</v>
      </c>
      <c r="X5" s="112"/>
    </row>
    <row r="6" spans="1:24" ht="17.25" customHeight="1">
      <c r="A6" s="26" t="s">
        <v>16</v>
      </c>
      <c r="B6" s="25">
        <f t="shared" si="0"/>
        <v>0</v>
      </c>
      <c r="C6" s="3"/>
      <c r="D6" s="3">
        <v>15</v>
      </c>
      <c r="E6" s="3">
        <f t="shared" ref="E6:E21" si="1">C6*D6</f>
        <v>0</v>
      </c>
      <c r="F6" s="3"/>
      <c r="G6" s="3">
        <v>15</v>
      </c>
      <c r="H6" s="3">
        <f t="shared" ref="H6:H21" si="2">F6*G6</f>
        <v>0</v>
      </c>
      <c r="I6" s="3"/>
      <c r="J6" s="3">
        <v>15</v>
      </c>
      <c r="K6" s="3">
        <f t="shared" ref="K6:K21" si="3">I6*J6</f>
        <v>0</v>
      </c>
      <c r="L6" s="3"/>
      <c r="M6" s="3">
        <v>15</v>
      </c>
      <c r="N6" s="3">
        <f t="shared" ref="N6:N21" si="4">L6*M6</f>
        <v>0</v>
      </c>
      <c r="O6" s="3"/>
      <c r="P6" s="3">
        <v>15</v>
      </c>
      <c r="Q6" s="3">
        <f t="shared" ref="Q6:Q21" si="5">O6*P6</f>
        <v>0</v>
      </c>
      <c r="R6" s="3"/>
      <c r="S6" s="3">
        <v>15</v>
      </c>
      <c r="T6" s="3">
        <f t="shared" ref="T6:T21" si="6">R6*S6</f>
        <v>0</v>
      </c>
      <c r="U6" s="3"/>
      <c r="V6" s="3">
        <v>10</v>
      </c>
      <c r="W6" s="3">
        <f t="shared" ref="W6:W21" si="7">U6*V6</f>
        <v>0</v>
      </c>
    </row>
    <row r="7" spans="1:24" ht="17.25" customHeight="1">
      <c r="A7" s="26" t="s">
        <v>17</v>
      </c>
      <c r="B7" s="25">
        <f>E7</f>
        <v>0</v>
      </c>
      <c r="C7" s="3"/>
      <c r="D7" s="3">
        <v>15</v>
      </c>
      <c r="E7" s="3">
        <f t="shared" si="1"/>
        <v>0</v>
      </c>
      <c r="F7" s="3"/>
      <c r="G7" s="3">
        <v>15</v>
      </c>
      <c r="H7" s="3">
        <f t="shared" si="2"/>
        <v>0</v>
      </c>
      <c r="I7" s="3"/>
      <c r="J7" s="3">
        <v>15</v>
      </c>
      <c r="K7" s="3">
        <f t="shared" si="3"/>
        <v>0</v>
      </c>
      <c r="L7" s="3"/>
      <c r="M7" s="3">
        <v>15</v>
      </c>
      <c r="N7" s="3">
        <f t="shared" si="4"/>
        <v>0</v>
      </c>
      <c r="O7" s="3"/>
      <c r="P7" s="3">
        <v>15</v>
      </c>
      <c r="Q7" s="3">
        <f t="shared" si="5"/>
        <v>0</v>
      </c>
      <c r="R7" s="3"/>
      <c r="S7" s="3">
        <v>15</v>
      </c>
      <c r="T7" s="3">
        <f t="shared" si="6"/>
        <v>0</v>
      </c>
      <c r="U7" s="3"/>
      <c r="V7" s="3">
        <v>10</v>
      </c>
      <c r="W7" s="3">
        <f t="shared" si="7"/>
        <v>0</v>
      </c>
    </row>
    <row r="8" spans="1:24" ht="17.25" customHeight="1">
      <c r="A8" s="26" t="s">
        <v>18</v>
      </c>
      <c r="B8" s="25">
        <f t="shared" ref="B8:B21" si="8">E8</f>
        <v>0</v>
      </c>
      <c r="C8" s="3"/>
      <c r="D8" s="3">
        <v>15</v>
      </c>
      <c r="E8" s="3">
        <f t="shared" si="1"/>
        <v>0</v>
      </c>
      <c r="F8" s="3"/>
      <c r="G8" s="3">
        <v>15</v>
      </c>
      <c r="H8" s="3">
        <f t="shared" si="2"/>
        <v>0</v>
      </c>
      <c r="I8" s="3"/>
      <c r="J8" s="3">
        <v>15</v>
      </c>
      <c r="K8" s="3">
        <f t="shared" si="3"/>
        <v>0</v>
      </c>
      <c r="L8" s="3"/>
      <c r="M8" s="3">
        <v>15</v>
      </c>
      <c r="N8" s="3">
        <f t="shared" si="4"/>
        <v>0</v>
      </c>
      <c r="O8" s="3"/>
      <c r="P8" s="3">
        <v>15</v>
      </c>
      <c r="Q8" s="3">
        <f t="shared" si="5"/>
        <v>0</v>
      </c>
      <c r="R8" s="3"/>
      <c r="S8" s="3">
        <v>15</v>
      </c>
      <c r="T8" s="3">
        <f t="shared" si="6"/>
        <v>0</v>
      </c>
      <c r="U8" s="3"/>
      <c r="V8" s="3">
        <v>10</v>
      </c>
      <c r="W8" s="3">
        <f t="shared" si="7"/>
        <v>0</v>
      </c>
    </row>
    <row r="9" spans="1:24" ht="17.25" customHeight="1">
      <c r="A9" s="26" t="s">
        <v>19</v>
      </c>
      <c r="B9" s="25">
        <f t="shared" si="8"/>
        <v>0</v>
      </c>
      <c r="C9" s="3"/>
      <c r="D9" s="3">
        <v>15</v>
      </c>
      <c r="E9" s="3">
        <f t="shared" si="1"/>
        <v>0</v>
      </c>
      <c r="F9" s="3"/>
      <c r="G9" s="3">
        <v>15</v>
      </c>
      <c r="H9" s="3">
        <f t="shared" si="2"/>
        <v>0</v>
      </c>
      <c r="I9" s="3"/>
      <c r="J9" s="3">
        <v>15</v>
      </c>
      <c r="K9" s="3">
        <f t="shared" si="3"/>
        <v>0</v>
      </c>
      <c r="L9" s="3"/>
      <c r="M9" s="3">
        <v>15</v>
      </c>
      <c r="N9" s="3">
        <f t="shared" si="4"/>
        <v>0</v>
      </c>
      <c r="O9" s="3"/>
      <c r="P9" s="3">
        <v>15</v>
      </c>
      <c r="Q9" s="3">
        <f t="shared" si="5"/>
        <v>0</v>
      </c>
      <c r="R9" s="3"/>
      <c r="S9" s="3">
        <v>15</v>
      </c>
      <c r="T9" s="3">
        <f t="shared" si="6"/>
        <v>0</v>
      </c>
      <c r="U9" s="3"/>
      <c r="V9" s="3">
        <v>10</v>
      </c>
      <c r="W9" s="3">
        <f t="shared" si="7"/>
        <v>0</v>
      </c>
    </row>
    <row r="10" spans="1:24" ht="17.25" customHeight="1">
      <c r="A10" s="26" t="s">
        <v>20</v>
      </c>
      <c r="B10" s="25">
        <f t="shared" si="8"/>
        <v>0</v>
      </c>
      <c r="C10" s="3"/>
      <c r="D10" s="3">
        <v>15</v>
      </c>
      <c r="E10" s="3">
        <f t="shared" si="1"/>
        <v>0</v>
      </c>
      <c r="F10" s="3"/>
      <c r="G10" s="3">
        <v>15</v>
      </c>
      <c r="H10" s="3">
        <f t="shared" si="2"/>
        <v>0</v>
      </c>
      <c r="I10" s="3"/>
      <c r="J10" s="3">
        <v>15</v>
      </c>
      <c r="K10" s="3">
        <f t="shared" si="3"/>
        <v>0</v>
      </c>
      <c r="L10" s="3"/>
      <c r="M10" s="3">
        <v>15</v>
      </c>
      <c r="N10" s="3">
        <f t="shared" si="4"/>
        <v>0</v>
      </c>
      <c r="O10" s="3"/>
      <c r="P10" s="3">
        <v>15</v>
      </c>
      <c r="Q10" s="3">
        <f t="shared" si="5"/>
        <v>0</v>
      </c>
      <c r="R10" s="3"/>
      <c r="S10" s="3">
        <v>15</v>
      </c>
      <c r="T10" s="3">
        <f t="shared" si="6"/>
        <v>0</v>
      </c>
      <c r="U10" s="3"/>
      <c r="V10" s="3">
        <v>10</v>
      </c>
      <c r="W10" s="3">
        <f t="shared" si="7"/>
        <v>0</v>
      </c>
    </row>
    <row r="11" spans="1:24" ht="17.25" customHeight="1">
      <c r="A11" s="26" t="s">
        <v>21</v>
      </c>
      <c r="B11" s="25">
        <f t="shared" si="8"/>
        <v>0</v>
      </c>
      <c r="C11" s="3"/>
      <c r="D11" s="3">
        <v>15</v>
      </c>
      <c r="E11" s="3">
        <f t="shared" si="1"/>
        <v>0</v>
      </c>
      <c r="F11" s="3"/>
      <c r="G11" s="3">
        <v>15</v>
      </c>
      <c r="H11" s="3">
        <f t="shared" si="2"/>
        <v>0</v>
      </c>
      <c r="I11" s="3"/>
      <c r="J11" s="3">
        <v>15</v>
      </c>
      <c r="K11" s="3">
        <f t="shared" si="3"/>
        <v>0</v>
      </c>
      <c r="L11" s="3"/>
      <c r="M11" s="3">
        <v>15</v>
      </c>
      <c r="N11" s="3">
        <f t="shared" si="4"/>
        <v>0</v>
      </c>
      <c r="O11" s="3"/>
      <c r="P11" s="3">
        <v>15</v>
      </c>
      <c r="Q11" s="3">
        <f t="shared" si="5"/>
        <v>0</v>
      </c>
      <c r="R11" s="3"/>
      <c r="S11" s="3">
        <v>15</v>
      </c>
      <c r="T11" s="3">
        <f t="shared" si="6"/>
        <v>0</v>
      </c>
      <c r="U11" s="3"/>
      <c r="V11" s="3">
        <v>10</v>
      </c>
      <c r="W11" s="3">
        <f t="shared" si="7"/>
        <v>0</v>
      </c>
    </row>
    <row r="12" spans="1:24" ht="17.25" customHeight="1">
      <c r="A12" s="26" t="s">
        <v>22</v>
      </c>
      <c r="B12" s="25">
        <f t="shared" si="8"/>
        <v>0</v>
      </c>
      <c r="C12" s="3"/>
      <c r="D12" s="3">
        <v>15</v>
      </c>
      <c r="E12" s="3">
        <f t="shared" si="1"/>
        <v>0</v>
      </c>
      <c r="F12" s="3"/>
      <c r="G12" s="3">
        <v>15</v>
      </c>
      <c r="H12" s="3">
        <f t="shared" si="2"/>
        <v>0</v>
      </c>
      <c r="I12" s="3"/>
      <c r="J12" s="3">
        <v>15</v>
      </c>
      <c r="K12" s="3">
        <f t="shared" si="3"/>
        <v>0</v>
      </c>
      <c r="L12" s="3"/>
      <c r="M12" s="3">
        <v>15</v>
      </c>
      <c r="N12" s="3">
        <f t="shared" si="4"/>
        <v>0</v>
      </c>
      <c r="O12" s="3"/>
      <c r="P12" s="3">
        <v>15</v>
      </c>
      <c r="Q12" s="3">
        <f t="shared" si="5"/>
        <v>0</v>
      </c>
      <c r="R12" s="3"/>
      <c r="S12" s="3">
        <v>15</v>
      </c>
      <c r="T12" s="3">
        <f t="shared" si="6"/>
        <v>0</v>
      </c>
      <c r="U12" s="3"/>
      <c r="V12" s="3">
        <v>10</v>
      </c>
      <c r="W12" s="3">
        <f t="shared" si="7"/>
        <v>0</v>
      </c>
    </row>
    <row r="13" spans="1:24" ht="17.25" customHeight="1">
      <c r="A13" s="26" t="s">
        <v>23</v>
      </c>
      <c r="B13" s="25">
        <f t="shared" si="8"/>
        <v>0</v>
      </c>
      <c r="C13" s="3"/>
      <c r="D13" s="3">
        <v>15</v>
      </c>
      <c r="E13" s="3">
        <f t="shared" si="1"/>
        <v>0</v>
      </c>
      <c r="F13" s="3"/>
      <c r="G13" s="3">
        <v>15</v>
      </c>
      <c r="H13" s="3">
        <f t="shared" si="2"/>
        <v>0</v>
      </c>
      <c r="I13" s="3"/>
      <c r="J13" s="3">
        <v>15</v>
      </c>
      <c r="K13" s="3">
        <f t="shared" si="3"/>
        <v>0</v>
      </c>
      <c r="L13" s="3"/>
      <c r="M13" s="3">
        <v>15</v>
      </c>
      <c r="N13" s="3">
        <f t="shared" si="4"/>
        <v>0</v>
      </c>
      <c r="O13" s="3"/>
      <c r="P13" s="3">
        <v>15</v>
      </c>
      <c r="Q13" s="3">
        <f t="shared" si="5"/>
        <v>0</v>
      </c>
      <c r="R13" s="3"/>
      <c r="S13" s="3">
        <v>15</v>
      </c>
      <c r="T13" s="3">
        <f t="shared" si="6"/>
        <v>0</v>
      </c>
      <c r="U13" s="3"/>
      <c r="V13" s="3">
        <v>10</v>
      </c>
      <c r="W13" s="3">
        <f t="shared" si="7"/>
        <v>0</v>
      </c>
    </row>
    <row r="14" spans="1:24" ht="17.25" customHeight="1">
      <c r="A14" s="26" t="s">
        <v>24</v>
      </c>
      <c r="B14" s="25">
        <f t="shared" si="8"/>
        <v>0</v>
      </c>
      <c r="C14" s="3"/>
      <c r="D14" s="3">
        <v>15</v>
      </c>
      <c r="E14" s="3">
        <f t="shared" si="1"/>
        <v>0</v>
      </c>
      <c r="F14" s="3"/>
      <c r="G14" s="3">
        <v>15</v>
      </c>
      <c r="H14" s="3">
        <f t="shared" si="2"/>
        <v>0</v>
      </c>
      <c r="I14" s="3"/>
      <c r="J14" s="3">
        <v>15</v>
      </c>
      <c r="K14" s="3">
        <f t="shared" si="3"/>
        <v>0</v>
      </c>
      <c r="L14" s="3"/>
      <c r="M14" s="3">
        <v>15</v>
      </c>
      <c r="N14" s="3">
        <f t="shared" si="4"/>
        <v>0</v>
      </c>
      <c r="O14" s="3"/>
      <c r="P14" s="3">
        <v>15</v>
      </c>
      <c r="Q14" s="3">
        <f t="shared" si="5"/>
        <v>0</v>
      </c>
      <c r="R14" s="3"/>
      <c r="S14" s="3">
        <v>15</v>
      </c>
      <c r="T14" s="3">
        <f t="shared" si="6"/>
        <v>0</v>
      </c>
      <c r="U14" s="3"/>
      <c r="V14" s="3">
        <v>10</v>
      </c>
      <c r="W14" s="3">
        <f t="shared" si="7"/>
        <v>0</v>
      </c>
    </row>
    <row r="15" spans="1:24" ht="17.25" customHeight="1">
      <c r="A15" s="26" t="s">
        <v>25</v>
      </c>
      <c r="B15" s="25">
        <f t="shared" si="8"/>
        <v>0</v>
      </c>
      <c r="C15" s="3"/>
      <c r="D15" s="3">
        <v>15</v>
      </c>
      <c r="E15" s="3">
        <f t="shared" si="1"/>
        <v>0</v>
      </c>
      <c r="F15" s="3"/>
      <c r="G15" s="3">
        <v>15</v>
      </c>
      <c r="H15" s="3">
        <f t="shared" si="2"/>
        <v>0</v>
      </c>
      <c r="I15" s="3"/>
      <c r="J15" s="3">
        <v>15</v>
      </c>
      <c r="K15" s="3">
        <f t="shared" si="3"/>
        <v>0</v>
      </c>
      <c r="L15" s="3"/>
      <c r="M15" s="3">
        <v>15</v>
      </c>
      <c r="N15" s="3">
        <f t="shared" si="4"/>
        <v>0</v>
      </c>
      <c r="O15" s="3"/>
      <c r="P15" s="3">
        <v>15</v>
      </c>
      <c r="Q15" s="3">
        <f t="shared" si="5"/>
        <v>0</v>
      </c>
      <c r="R15" s="3"/>
      <c r="S15" s="3">
        <v>15</v>
      </c>
      <c r="T15" s="3">
        <f t="shared" si="6"/>
        <v>0</v>
      </c>
      <c r="U15" s="3"/>
      <c r="V15" s="3">
        <v>10</v>
      </c>
      <c r="W15" s="3">
        <f t="shared" si="7"/>
        <v>0</v>
      </c>
    </row>
    <row r="16" spans="1:24" ht="17.25" customHeight="1">
      <c r="A16" s="26" t="s">
        <v>26</v>
      </c>
      <c r="B16" s="25">
        <f t="shared" si="8"/>
        <v>0</v>
      </c>
      <c r="C16" s="3"/>
      <c r="D16" s="3">
        <v>15</v>
      </c>
      <c r="E16" s="3">
        <f t="shared" si="1"/>
        <v>0</v>
      </c>
      <c r="F16" s="3"/>
      <c r="G16" s="3">
        <v>15</v>
      </c>
      <c r="H16" s="3">
        <f t="shared" si="2"/>
        <v>0</v>
      </c>
      <c r="I16" s="3"/>
      <c r="J16" s="3">
        <v>15</v>
      </c>
      <c r="K16" s="3">
        <f t="shared" si="3"/>
        <v>0</v>
      </c>
      <c r="L16" s="3"/>
      <c r="M16" s="3">
        <v>15</v>
      </c>
      <c r="N16" s="3">
        <f t="shared" si="4"/>
        <v>0</v>
      </c>
      <c r="O16" s="3"/>
      <c r="P16" s="3">
        <v>15</v>
      </c>
      <c r="Q16" s="3">
        <f t="shared" si="5"/>
        <v>0</v>
      </c>
      <c r="R16" s="3"/>
      <c r="S16" s="3">
        <v>15</v>
      </c>
      <c r="T16" s="3">
        <f t="shared" si="6"/>
        <v>0</v>
      </c>
      <c r="U16" s="3"/>
      <c r="V16" s="3">
        <v>10</v>
      </c>
      <c r="W16" s="3">
        <f t="shared" si="7"/>
        <v>0</v>
      </c>
    </row>
    <row r="17" spans="1:23" ht="17.25" customHeight="1">
      <c r="A17" s="26" t="s">
        <v>27</v>
      </c>
      <c r="B17" s="25">
        <f t="shared" si="8"/>
        <v>0</v>
      </c>
      <c r="C17" s="3"/>
      <c r="D17" s="3">
        <v>15</v>
      </c>
      <c r="E17" s="3">
        <f t="shared" si="1"/>
        <v>0</v>
      </c>
      <c r="F17" s="3"/>
      <c r="G17" s="3">
        <v>15</v>
      </c>
      <c r="H17" s="3">
        <f t="shared" si="2"/>
        <v>0</v>
      </c>
      <c r="I17" s="3"/>
      <c r="J17" s="3">
        <v>15</v>
      </c>
      <c r="K17" s="3">
        <f t="shared" si="3"/>
        <v>0</v>
      </c>
      <c r="L17" s="3"/>
      <c r="M17" s="3">
        <v>15</v>
      </c>
      <c r="N17" s="3">
        <f t="shared" si="4"/>
        <v>0</v>
      </c>
      <c r="O17" s="3"/>
      <c r="P17" s="3">
        <v>15</v>
      </c>
      <c r="Q17" s="3">
        <f t="shared" si="5"/>
        <v>0</v>
      </c>
      <c r="R17" s="3"/>
      <c r="S17" s="3">
        <v>15</v>
      </c>
      <c r="T17" s="3">
        <f t="shared" si="6"/>
        <v>0</v>
      </c>
      <c r="U17" s="3"/>
      <c r="V17" s="3">
        <v>10</v>
      </c>
      <c r="W17" s="3">
        <f t="shared" si="7"/>
        <v>0</v>
      </c>
    </row>
    <row r="18" spans="1:23" ht="17.25" customHeight="1">
      <c r="A18" s="26" t="s">
        <v>28</v>
      </c>
      <c r="B18" s="25">
        <f t="shared" si="8"/>
        <v>0</v>
      </c>
      <c r="C18" s="3"/>
      <c r="D18" s="3">
        <v>15</v>
      </c>
      <c r="E18" s="3">
        <f t="shared" si="1"/>
        <v>0</v>
      </c>
      <c r="F18" s="3"/>
      <c r="G18" s="3">
        <v>15</v>
      </c>
      <c r="H18" s="3">
        <f t="shared" si="2"/>
        <v>0</v>
      </c>
      <c r="I18" s="3"/>
      <c r="J18" s="3">
        <v>15</v>
      </c>
      <c r="K18" s="3">
        <f t="shared" si="3"/>
        <v>0</v>
      </c>
      <c r="L18" s="3"/>
      <c r="M18" s="3">
        <v>15</v>
      </c>
      <c r="N18" s="3">
        <f t="shared" si="4"/>
        <v>0</v>
      </c>
      <c r="O18" s="3"/>
      <c r="P18" s="3">
        <v>15</v>
      </c>
      <c r="Q18" s="3">
        <f t="shared" si="5"/>
        <v>0</v>
      </c>
      <c r="R18" s="3"/>
      <c r="S18" s="3">
        <v>15</v>
      </c>
      <c r="T18" s="3">
        <f t="shared" si="6"/>
        <v>0</v>
      </c>
      <c r="U18" s="3"/>
      <c r="V18" s="3">
        <v>10</v>
      </c>
      <c r="W18" s="3">
        <f t="shared" si="7"/>
        <v>0</v>
      </c>
    </row>
    <row r="19" spans="1:23" ht="17.25" customHeight="1">
      <c r="A19" s="26" t="s">
        <v>29</v>
      </c>
      <c r="B19" s="25">
        <f t="shared" si="8"/>
        <v>0</v>
      </c>
      <c r="C19" s="3"/>
      <c r="D19" s="3">
        <v>15</v>
      </c>
      <c r="E19" s="3">
        <f t="shared" si="1"/>
        <v>0</v>
      </c>
      <c r="F19" s="3"/>
      <c r="G19" s="3">
        <v>15</v>
      </c>
      <c r="H19" s="3">
        <f t="shared" si="2"/>
        <v>0</v>
      </c>
      <c r="I19" s="3"/>
      <c r="J19" s="3">
        <v>15</v>
      </c>
      <c r="K19" s="3">
        <f t="shared" si="3"/>
        <v>0</v>
      </c>
      <c r="L19" s="3"/>
      <c r="M19" s="3">
        <v>15</v>
      </c>
      <c r="N19" s="3">
        <f t="shared" si="4"/>
        <v>0</v>
      </c>
      <c r="O19" s="3"/>
      <c r="P19" s="3">
        <v>15</v>
      </c>
      <c r="Q19" s="3">
        <f t="shared" si="5"/>
        <v>0</v>
      </c>
      <c r="R19" s="3"/>
      <c r="S19" s="3">
        <v>15</v>
      </c>
      <c r="T19" s="3">
        <f t="shared" si="6"/>
        <v>0</v>
      </c>
      <c r="U19" s="3"/>
      <c r="V19" s="3">
        <v>10</v>
      </c>
      <c r="W19" s="3">
        <f t="shared" si="7"/>
        <v>0</v>
      </c>
    </row>
    <row r="20" spans="1:23" ht="17.25" customHeight="1">
      <c r="A20" s="26" t="s">
        <v>30</v>
      </c>
      <c r="B20" s="25">
        <f t="shared" si="8"/>
        <v>0</v>
      </c>
      <c r="C20" s="3"/>
      <c r="D20" s="3">
        <v>15</v>
      </c>
      <c r="E20" s="3">
        <f t="shared" si="1"/>
        <v>0</v>
      </c>
      <c r="F20" s="3"/>
      <c r="G20" s="3">
        <v>15</v>
      </c>
      <c r="H20" s="3">
        <f t="shared" si="2"/>
        <v>0</v>
      </c>
      <c r="I20" s="3"/>
      <c r="J20" s="3">
        <v>15</v>
      </c>
      <c r="K20" s="3">
        <f t="shared" si="3"/>
        <v>0</v>
      </c>
      <c r="L20" s="3"/>
      <c r="M20" s="3">
        <v>15</v>
      </c>
      <c r="N20" s="3">
        <f t="shared" si="4"/>
        <v>0</v>
      </c>
      <c r="O20" s="3"/>
      <c r="P20" s="3">
        <v>15</v>
      </c>
      <c r="Q20" s="3">
        <f t="shared" si="5"/>
        <v>0</v>
      </c>
      <c r="R20" s="3"/>
      <c r="S20" s="3">
        <v>15</v>
      </c>
      <c r="T20" s="3">
        <f t="shared" si="6"/>
        <v>0</v>
      </c>
      <c r="U20" s="3"/>
      <c r="V20" s="3">
        <v>10</v>
      </c>
      <c r="W20" s="3">
        <f t="shared" si="7"/>
        <v>0</v>
      </c>
    </row>
    <row r="21" spans="1:23" ht="17.25" customHeight="1">
      <c r="A21" s="26" t="s">
        <v>31</v>
      </c>
      <c r="B21" s="25">
        <f t="shared" si="8"/>
        <v>0</v>
      </c>
      <c r="C21" s="3"/>
      <c r="D21" s="3">
        <v>15</v>
      </c>
      <c r="E21" s="3">
        <f t="shared" si="1"/>
        <v>0</v>
      </c>
      <c r="F21" s="3"/>
      <c r="G21" s="3">
        <v>15</v>
      </c>
      <c r="H21" s="3">
        <f t="shared" si="2"/>
        <v>0</v>
      </c>
      <c r="I21" s="3"/>
      <c r="J21" s="3">
        <v>15</v>
      </c>
      <c r="K21" s="3">
        <f t="shared" si="3"/>
        <v>0</v>
      </c>
      <c r="L21" s="3"/>
      <c r="M21" s="3">
        <v>15</v>
      </c>
      <c r="N21" s="3">
        <f t="shared" si="4"/>
        <v>0</v>
      </c>
      <c r="O21" s="3"/>
      <c r="P21" s="3">
        <v>15</v>
      </c>
      <c r="Q21" s="3">
        <f t="shared" si="5"/>
        <v>0</v>
      </c>
      <c r="R21" s="3"/>
      <c r="S21" s="3">
        <v>15</v>
      </c>
      <c r="T21" s="3">
        <f t="shared" si="6"/>
        <v>0</v>
      </c>
      <c r="U21" s="3"/>
      <c r="V21" s="3">
        <v>10</v>
      </c>
      <c r="W21" s="3">
        <f t="shared" si="7"/>
        <v>0</v>
      </c>
    </row>
    <row r="22" spans="1:23" ht="30" customHeight="1">
      <c r="A22" s="43" t="s">
        <v>63</v>
      </c>
    </row>
    <row r="23" spans="1:23" ht="30" customHeight="1"/>
    <row r="24" spans="1:23" ht="30" customHeight="1"/>
    <row r="25" spans="1:23" ht="30" customHeight="1"/>
    <row r="26" spans="1:23" ht="30" customHeight="1"/>
    <row r="27" spans="1:23" ht="30" customHeight="1"/>
    <row r="28" spans="1:23" ht="30" customHeight="1"/>
    <row r="29" spans="1:23" ht="30" customHeight="1"/>
  </sheetData>
  <sheetProtection selectLockedCells="1" selectUnlockedCells="1"/>
  <mergeCells count="11">
    <mergeCell ref="U3:W3"/>
    <mergeCell ref="C1:W1"/>
    <mergeCell ref="C2:W2"/>
    <mergeCell ref="A3:A4"/>
    <mergeCell ref="B3:B4"/>
    <mergeCell ref="F3:H3"/>
    <mergeCell ref="I3:K3"/>
    <mergeCell ref="L3:N3"/>
    <mergeCell ref="O3:Q3"/>
    <mergeCell ref="R3:T3"/>
    <mergeCell ref="C3:E3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scale="58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W39"/>
  <sheetViews>
    <sheetView tabSelected="1" view="pageBreakPreview" zoomScaleSheetLayoutView="100" workbookViewId="0">
      <selection activeCell="X8" sqref="X8"/>
    </sheetView>
  </sheetViews>
  <sheetFormatPr defaultColWidth="8.85546875" defaultRowHeight="12.75"/>
  <cols>
    <col min="1" max="1" width="53.5703125" style="16" customWidth="1"/>
    <col min="2" max="2" width="18.85546875" style="16" hidden="1" customWidth="1"/>
    <col min="3" max="3" width="12.28515625" style="16" hidden="1" customWidth="1"/>
    <col min="4" max="4" width="7.7109375" style="5" customWidth="1"/>
    <col min="5" max="5" width="7.28515625" style="5" customWidth="1"/>
    <col min="6" max="6" width="7.7109375" style="16" customWidth="1"/>
    <col min="7" max="7" width="7.7109375" style="5" customWidth="1"/>
    <col min="8" max="8" width="7.28515625" style="5" customWidth="1"/>
    <col min="9" max="9" width="7.7109375" style="16" customWidth="1"/>
    <col min="10" max="10" width="9.140625" style="5" customWidth="1"/>
    <col min="11" max="11" width="7.140625" style="5" customWidth="1"/>
    <col min="12" max="12" width="8.140625" style="16" customWidth="1"/>
    <col min="13" max="13" width="7.7109375" style="5" customWidth="1"/>
    <col min="14" max="14" width="7.85546875" style="5" customWidth="1"/>
    <col min="15" max="15" width="7.7109375" style="16" customWidth="1"/>
    <col min="16" max="16" width="7.7109375" style="5" customWidth="1"/>
    <col min="17" max="17" width="8.140625" style="5" customWidth="1"/>
    <col min="18" max="18" width="8.28515625" style="16" customWidth="1"/>
    <col min="19" max="16384" width="8.85546875" style="16"/>
  </cols>
  <sheetData>
    <row r="1" spans="1:23" s="15" customFormat="1" ht="96" customHeight="1">
      <c r="A1" s="93" t="s">
        <v>45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4"/>
      <c r="T1" s="94"/>
      <c r="U1" s="94"/>
    </row>
    <row r="2" spans="1:23" s="15" customFormat="1" ht="33" customHeight="1">
      <c r="A2" s="104" t="s">
        <v>32</v>
      </c>
      <c r="B2" s="104" t="s">
        <v>11</v>
      </c>
      <c r="C2" s="104" t="s">
        <v>0</v>
      </c>
      <c r="D2" s="101" t="s">
        <v>38</v>
      </c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  <c r="T2" s="102"/>
      <c r="U2" s="102"/>
    </row>
    <row r="3" spans="1:23" s="15" customFormat="1" ht="68.25" customHeight="1">
      <c r="A3" s="105"/>
      <c r="B3" s="105"/>
      <c r="C3" s="105"/>
      <c r="D3" s="95" t="s">
        <v>39</v>
      </c>
      <c r="E3" s="96"/>
      <c r="F3" s="97"/>
      <c r="G3" s="95" t="s">
        <v>13</v>
      </c>
      <c r="H3" s="96"/>
      <c r="I3" s="97"/>
      <c r="J3" s="95" t="s">
        <v>6</v>
      </c>
      <c r="K3" s="96"/>
      <c r="L3" s="97"/>
      <c r="M3" s="95" t="s">
        <v>7</v>
      </c>
      <c r="N3" s="96"/>
      <c r="O3" s="97"/>
      <c r="P3" s="95" t="s">
        <v>8</v>
      </c>
      <c r="Q3" s="96"/>
      <c r="R3" s="97"/>
      <c r="S3" s="95" t="s">
        <v>67</v>
      </c>
      <c r="T3" s="96"/>
      <c r="U3" s="97"/>
    </row>
    <row r="4" spans="1:23" s="15" customFormat="1" ht="55.5" hidden="1" customHeight="1">
      <c r="A4" s="105"/>
      <c r="B4" s="105"/>
      <c r="C4" s="105"/>
      <c r="D4" s="98"/>
      <c r="E4" s="99"/>
      <c r="F4" s="100"/>
      <c r="G4" s="98"/>
      <c r="H4" s="99"/>
      <c r="I4" s="100"/>
      <c r="J4" s="98"/>
      <c r="K4" s="99"/>
      <c r="L4" s="100"/>
      <c r="M4" s="98"/>
      <c r="N4" s="99"/>
      <c r="O4" s="100"/>
      <c r="P4" s="98"/>
      <c r="Q4" s="99"/>
      <c r="R4" s="100"/>
      <c r="S4" s="98"/>
      <c r="T4" s="99"/>
      <c r="U4" s="100"/>
    </row>
    <row r="5" spans="1:23" s="15" customFormat="1" ht="19.5" customHeight="1">
      <c r="A5" s="106"/>
      <c r="B5" s="106"/>
      <c r="C5" s="106"/>
      <c r="D5" s="11" t="s">
        <v>2</v>
      </c>
      <c r="E5" s="11" t="s">
        <v>3</v>
      </c>
      <c r="F5" s="11" t="s">
        <v>9</v>
      </c>
      <c r="G5" s="11" t="s">
        <v>2</v>
      </c>
      <c r="H5" s="11" t="s">
        <v>3</v>
      </c>
      <c r="I5" s="11" t="s">
        <v>9</v>
      </c>
      <c r="J5" s="11" t="s">
        <v>2</v>
      </c>
      <c r="K5" s="11" t="s">
        <v>3</v>
      </c>
      <c r="L5" s="11" t="s">
        <v>9</v>
      </c>
      <c r="M5" s="11" t="s">
        <v>2</v>
      </c>
      <c r="N5" s="11" t="s">
        <v>3</v>
      </c>
      <c r="O5" s="11" t="s">
        <v>9</v>
      </c>
      <c r="P5" s="11" t="s">
        <v>2</v>
      </c>
      <c r="Q5" s="11" t="s">
        <v>3</v>
      </c>
      <c r="R5" s="11" t="s">
        <v>9</v>
      </c>
      <c r="S5" s="11" t="s">
        <v>2</v>
      </c>
      <c r="T5" s="11" t="s">
        <v>3</v>
      </c>
      <c r="U5" s="11" t="s">
        <v>9</v>
      </c>
    </row>
    <row r="6" spans="1:23" s="15" customFormat="1" ht="15.75">
      <c r="A6" s="26" t="s">
        <v>15</v>
      </c>
      <c r="B6" s="18" t="s">
        <v>40</v>
      </c>
      <c r="C6" s="28">
        <f>F6+I6+L6+O6+R6+U6</f>
        <v>25.75</v>
      </c>
      <c r="D6" s="28">
        <f>'Качество планирования расходов'!B5</f>
        <v>0</v>
      </c>
      <c r="E6" s="45">
        <v>0.1</v>
      </c>
      <c r="F6" s="46">
        <f>D6*E6</f>
        <v>0</v>
      </c>
      <c r="G6" s="29">
        <f>'Исполнение бюджета по расходам'!B5</f>
        <v>20</v>
      </c>
      <c r="H6" s="47">
        <v>0.35</v>
      </c>
      <c r="I6" s="48">
        <f>G6*H6</f>
        <v>7</v>
      </c>
      <c r="J6" s="29">
        <f>'Учет и отчетность'!B5</f>
        <v>75</v>
      </c>
      <c r="K6" s="45">
        <v>0.25</v>
      </c>
      <c r="L6" s="48">
        <f>J6*K6</f>
        <v>18.75</v>
      </c>
      <c r="M6" s="29">
        <f>'Контроль и аудит'!B8</f>
        <v>0</v>
      </c>
      <c r="N6" s="45">
        <v>0.1</v>
      </c>
      <c r="O6" s="48">
        <f>N6*M6</f>
        <v>0</v>
      </c>
      <c r="P6" s="29">
        <f>'Исполнение судебных актов'!B5</f>
        <v>0</v>
      </c>
      <c r="Q6" s="45">
        <v>0.1</v>
      </c>
      <c r="R6" s="48">
        <f>P6*Q6</f>
        <v>0</v>
      </c>
      <c r="S6" s="29">
        <f>'Качество исполнения закупок тов'!B5</f>
        <v>0</v>
      </c>
      <c r="T6" s="45">
        <v>0.1</v>
      </c>
      <c r="U6" s="48">
        <f>S6*T6</f>
        <v>0</v>
      </c>
      <c r="V6" s="113"/>
      <c r="W6" s="114"/>
    </row>
    <row r="7" spans="1:23" s="15" customFormat="1" ht="15.75">
      <c r="A7" s="26" t="s">
        <v>16</v>
      </c>
      <c r="B7" s="18" t="s">
        <v>40</v>
      </c>
      <c r="C7" s="28">
        <f t="shared" ref="C7:C22" si="0">F7+I7+L7+O7+R7+U7</f>
        <v>25.75</v>
      </c>
      <c r="D7" s="28">
        <f>'Качество планирования расходов'!B6</f>
        <v>0</v>
      </c>
      <c r="E7" s="45">
        <v>0.1</v>
      </c>
      <c r="F7" s="46">
        <f>D7*E7</f>
        <v>0</v>
      </c>
      <c r="G7" s="29">
        <f>'Исполнение бюджета по расходам'!B6</f>
        <v>20</v>
      </c>
      <c r="H7" s="47">
        <v>0.35</v>
      </c>
      <c r="I7" s="48">
        <f t="shared" ref="I7:I22" si="1">G7*H7</f>
        <v>7</v>
      </c>
      <c r="J7" s="29">
        <f>'Учет и отчетность'!B6</f>
        <v>75</v>
      </c>
      <c r="K7" s="45">
        <v>0.25</v>
      </c>
      <c r="L7" s="48">
        <f t="shared" ref="L7:L22" si="2">J7*K7</f>
        <v>18.75</v>
      </c>
      <c r="M7" s="29">
        <f>'Контроль и аудит'!B9</f>
        <v>0</v>
      </c>
      <c r="N7" s="45">
        <v>0.1</v>
      </c>
      <c r="O7" s="48">
        <f t="shared" ref="O7:O22" si="3">N7*M7</f>
        <v>0</v>
      </c>
      <c r="P7" s="29">
        <f>'Исполнение судебных актов'!B6</f>
        <v>0</v>
      </c>
      <c r="Q7" s="45">
        <v>0.1</v>
      </c>
      <c r="R7" s="48">
        <f t="shared" ref="R7:R22" si="4">P7*Q7</f>
        <v>0</v>
      </c>
      <c r="S7" s="29">
        <f>'Качество исполнения закупок тов'!B6</f>
        <v>0</v>
      </c>
      <c r="T7" s="45">
        <v>0.1</v>
      </c>
      <c r="U7" s="48">
        <f t="shared" ref="U7:U22" si="5">S7*T7</f>
        <v>0</v>
      </c>
    </row>
    <row r="8" spans="1:23" s="41" customFormat="1" ht="15.75">
      <c r="A8" s="26" t="s">
        <v>17</v>
      </c>
      <c r="B8" s="18" t="s">
        <v>40</v>
      </c>
      <c r="C8" s="28">
        <f t="shared" si="0"/>
        <v>25.75</v>
      </c>
      <c r="D8" s="28">
        <f>'Качество планирования расходов'!B7</f>
        <v>0</v>
      </c>
      <c r="E8" s="45">
        <v>0.1</v>
      </c>
      <c r="F8" s="46">
        <f t="shared" ref="F8:F22" si="6">D8*E8</f>
        <v>0</v>
      </c>
      <c r="G8" s="29">
        <f>'Исполнение бюджета по расходам'!B7</f>
        <v>20</v>
      </c>
      <c r="H8" s="47">
        <v>0.35</v>
      </c>
      <c r="I8" s="48">
        <f t="shared" si="1"/>
        <v>7</v>
      </c>
      <c r="J8" s="29">
        <f>'Учет и отчетность'!B7</f>
        <v>75</v>
      </c>
      <c r="K8" s="45">
        <v>0.25</v>
      </c>
      <c r="L8" s="48">
        <f t="shared" si="2"/>
        <v>18.75</v>
      </c>
      <c r="M8" s="29">
        <f>'Контроль и аудит'!B10</f>
        <v>0</v>
      </c>
      <c r="N8" s="45">
        <v>0.1</v>
      </c>
      <c r="O8" s="48">
        <f t="shared" si="3"/>
        <v>0</v>
      </c>
      <c r="P8" s="29">
        <f>'Исполнение судебных актов'!B7</f>
        <v>0</v>
      </c>
      <c r="Q8" s="45">
        <v>0.1</v>
      </c>
      <c r="R8" s="48">
        <f t="shared" si="4"/>
        <v>0</v>
      </c>
      <c r="S8" s="29">
        <f>'Качество исполнения закупок тов'!B7</f>
        <v>0</v>
      </c>
      <c r="T8" s="45">
        <v>0.1</v>
      </c>
      <c r="U8" s="48">
        <f t="shared" si="5"/>
        <v>0</v>
      </c>
    </row>
    <row r="9" spans="1:23" s="15" customFormat="1" ht="15.75">
      <c r="A9" s="26" t="s">
        <v>18</v>
      </c>
      <c r="B9" s="18" t="s">
        <v>40</v>
      </c>
      <c r="C9" s="28">
        <f t="shared" si="0"/>
        <v>25.75</v>
      </c>
      <c r="D9" s="28">
        <f>'Качество планирования расходов'!B8</f>
        <v>0</v>
      </c>
      <c r="E9" s="45">
        <v>0.1</v>
      </c>
      <c r="F9" s="46">
        <f t="shared" si="6"/>
        <v>0</v>
      </c>
      <c r="G9" s="29">
        <f>'Исполнение бюджета по расходам'!B8</f>
        <v>20</v>
      </c>
      <c r="H9" s="47">
        <v>0.35</v>
      </c>
      <c r="I9" s="48">
        <f t="shared" si="1"/>
        <v>7</v>
      </c>
      <c r="J9" s="29">
        <f>'Учет и отчетность'!B8</f>
        <v>75</v>
      </c>
      <c r="K9" s="45">
        <v>0.25</v>
      </c>
      <c r="L9" s="48">
        <f t="shared" si="2"/>
        <v>18.75</v>
      </c>
      <c r="M9" s="29">
        <f>'Контроль и аудит'!B11</f>
        <v>0</v>
      </c>
      <c r="N9" s="45">
        <v>0.1</v>
      </c>
      <c r="O9" s="48">
        <f t="shared" si="3"/>
        <v>0</v>
      </c>
      <c r="P9" s="29">
        <f>'Исполнение судебных актов'!B8</f>
        <v>0</v>
      </c>
      <c r="Q9" s="45">
        <v>0.1</v>
      </c>
      <c r="R9" s="48">
        <f t="shared" si="4"/>
        <v>0</v>
      </c>
      <c r="S9" s="29">
        <f>'Качество исполнения закупок тов'!B8</f>
        <v>0</v>
      </c>
      <c r="T9" s="45">
        <v>0.1</v>
      </c>
      <c r="U9" s="48">
        <f t="shared" si="5"/>
        <v>0</v>
      </c>
    </row>
    <row r="10" spans="1:23" s="15" customFormat="1" ht="15.75">
      <c r="A10" s="26" t="s">
        <v>19</v>
      </c>
      <c r="B10" s="18" t="s">
        <v>40</v>
      </c>
      <c r="C10" s="28">
        <f t="shared" si="0"/>
        <v>25.75</v>
      </c>
      <c r="D10" s="28">
        <f>'Качество планирования расходов'!B9</f>
        <v>0</v>
      </c>
      <c r="E10" s="45">
        <v>0.1</v>
      </c>
      <c r="F10" s="46">
        <f t="shared" si="6"/>
        <v>0</v>
      </c>
      <c r="G10" s="29">
        <f>'Исполнение бюджета по расходам'!B9</f>
        <v>20</v>
      </c>
      <c r="H10" s="47">
        <v>0.35</v>
      </c>
      <c r="I10" s="48">
        <f t="shared" si="1"/>
        <v>7</v>
      </c>
      <c r="J10" s="29">
        <f>'Учет и отчетность'!B9</f>
        <v>75</v>
      </c>
      <c r="K10" s="45">
        <v>0.25</v>
      </c>
      <c r="L10" s="48">
        <f t="shared" si="2"/>
        <v>18.75</v>
      </c>
      <c r="M10" s="29">
        <f>'Контроль и аудит'!B12</f>
        <v>0</v>
      </c>
      <c r="N10" s="45">
        <v>0.1</v>
      </c>
      <c r="O10" s="48">
        <f t="shared" si="3"/>
        <v>0</v>
      </c>
      <c r="P10" s="29">
        <f>'Исполнение судебных актов'!B9</f>
        <v>0</v>
      </c>
      <c r="Q10" s="45">
        <v>0.1</v>
      </c>
      <c r="R10" s="48">
        <f t="shared" si="4"/>
        <v>0</v>
      </c>
      <c r="S10" s="29">
        <f>'Качество исполнения закупок тов'!B9</f>
        <v>0</v>
      </c>
      <c r="T10" s="45">
        <v>0.1</v>
      </c>
      <c r="U10" s="48">
        <f t="shared" si="5"/>
        <v>0</v>
      </c>
    </row>
    <row r="11" spans="1:23" s="15" customFormat="1" ht="15.75">
      <c r="A11" s="26" t="s">
        <v>20</v>
      </c>
      <c r="B11" s="18" t="s">
        <v>40</v>
      </c>
      <c r="C11" s="28">
        <f t="shared" si="0"/>
        <v>25.75</v>
      </c>
      <c r="D11" s="28">
        <f>'Качество планирования расходов'!B10</f>
        <v>0</v>
      </c>
      <c r="E11" s="45">
        <v>0.1</v>
      </c>
      <c r="F11" s="46">
        <f t="shared" si="6"/>
        <v>0</v>
      </c>
      <c r="G11" s="29">
        <f>'Исполнение бюджета по расходам'!B10</f>
        <v>20</v>
      </c>
      <c r="H11" s="47">
        <v>0.35</v>
      </c>
      <c r="I11" s="48">
        <f t="shared" si="1"/>
        <v>7</v>
      </c>
      <c r="J11" s="29">
        <f>'Учет и отчетность'!B10</f>
        <v>75</v>
      </c>
      <c r="K11" s="45">
        <v>0.25</v>
      </c>
      <c r="L11" s="48">
        <f>J11*K11</f>
        <v>18.75</v>
      </c>
      <c r="M11" s="29">
        <f>'Контроль и аудит'!B13</f>
        <v>0</v>
      </c>
      <c r="N11" s="45">
        <v>0.1</v>
      </c>
      <c r="O11" s="48">
        <f t="shared" si="3"/>
        <v>0</v>
      </c>
      <c r="P11" s="29">
        <f>'Исполнение судебных актов'!B10</f>
        <v>0</v>
      </c>
      <c r="Q11" s="45">
        <v>0.1</v>
      </c>
      <c r="R11" s="48">
        <f t="shared" si="4"/>
        <v>0</v>
      </c>
      <c r="S11" s="29">
        <f>'Качество исполнения закупок тов'!B10</f>
        <v>0</v>
      </c>
      <c r="T11" s="45">
        <v>0.1</v>
      </c>
      <c r="U11" s="48">
        <f t="shared" si="5"/>
        <v>0</v>
      </c>
    </row>
    <row r="12" spans="1:23" s="15" customFormat="1" ht="15.75">
      <c r="A12" s="26" t="s">
        <v>21</v>
      </c>
      <c r="B12" s="18" t="s">
        <v>40</v>
      </c>
      <c r="C12" s="28">
        <f t="shared" si="0"/>
        <v>25.75</v>
      </c>
      <c r="D12" s="28">
        <f>'Качество планирования расходов'!B11</f>
        <v>0</v>
      </c>
      <c r="E12" s="45">
        <v>0.1</v>
      </c>
      <c r="F12" s="46">
        <f t="shared" si="6"/>
        <v>0</v>
      </c>
      <c r="G12" s="29">
        <f>'Исполнение бюджета по расходам'!B11</f>
        <v>20</v>
      </c>
      <c r="H12" s="47">
        <v>0.35</v>
      </c>
      <c r="I12" s="48">
        <f t="shared" si="1"/>
        <v>7</v>
      </c>
      <c r="J12" s="29">
        <f>'Учет и отчетность'!B11</f>
        <v>75</v>
      </c>
      <c r="K12" s="45">
        <v>0.25</v>
      </c>
      <c r="L12" s="48">
        <f t="shared" si="2"/>
        <v>18.75</v>
      </c>
      <c r="M12" s="29">
        <f>'Контроль и аудит'!B14</f>
        <v>0</v>
      </c>
      <c r="N12" s="45">
        <v>0.1</v>
      </c>
      <c r="O12" s="48">
        <f t="shared" si="3"/>
        <v>0</v>
      </c>
      <c r="P12" s="29">
        <f>'Исполнение судебных актов'!B11</f>
        <v>0</v>
      </c>
      <c r="Q12" s="45">
        <v>0.1</v>
      </c>
      <c r="R12" s="48">
        <f t="shared" si="4"/>
        <v>0</v>
      </c>
      <c r="S12" s="29">
        <f>'Качество исполнения закупок тов'!B11</f>
        <v>0</v>
      </c>
      <c r="T12" s="45">
        <v>0.1</v>
      </c>
      <c r="U12" s="48">
        <f t="shared" si="5"/>
        <v>0</v>
      </c>
    </row>
    <row r="13" spans="1:23" s="15" customFormat="1" ht="15.75">
      <c r="A13" s="26" t="s">
        <v>22</v>
      </c>
      <c r="B13" s="18" t="s">
        <v>40</v>
      </c>
      <c r="C13" s="28">
        <f t="shared" si="0"/>
        <v>25.75</v>
      </c>
      <c r="D13" s="28">
        <f>'Качество планирования расходов'!B12</f>
        <v>0</v>
      </c>
      <c r="E13" s="45">
        <v>0.1</v>
      </c>
      <c r="F13" s="46">
        <f t="shared" si="6"/>
        <v>0</v>
      </c>
      <c r="G13" s="29">
        <f>'Исполнение бюджета по расходам'!B12</f>
        <v>20</v>
      </c>
      <c r="H13" s="47">
        <v>0.35</v>
      </c>
      <c r="I13" s="48">
        <f t="shared" si="1"/>
        <v>7</v>
      </c>
      <c r="J13" s="29">
        <f>'Учет и отчетность'!B12</f>
        <v>75</v>
      </c>
      <c r="K13" s="45">
        <v>0.25</v>
      </c>
      <c r="L13" s="48">
        <f t="shared" si="2"/>
        <v>18.75</v>
      </c>
      <c r="M13" s="29">
        <f>'Контроль и аудит'!B15</f>
        <v>0</v>
      </c>
      <c r="N13" s="45">
        <v>0.1</v>
      </c>
      <c r="O13" s="48">
        <f t="shared" si="3"/>
        <v>0</v>
      </c>
      <c r="P13" s="29">
        <f>'Исполнение судебных актов'!B12</f>
        <v>0</v>
      </c>
      <c r="Q13" s="45">
        <v>0.1</v>
      </c>
      <c r="R13" s="48">
        <f t="shared" si="4"/>
        <v>0</v>
      </c>
      <c r="S13" s="29">
        <f>'Качество исполнения закупок тов'!B12</f>
        <v>0</v>
      </c>
      <c r="T13" s="45">
        <v>0.1</v>
      </c>
      <c r="U13" s="48">
        <f t="shared" si="5"/>
        <v>0</v>
      </c>
    </row>
    <row r="14" spans="1:23" s="15" customFormat="1" ht="18" customHeight="1">
      <c r="A14" s="26" t="s">
        <v>23</v>
      </c>
      <c r="B14" s="18" t="s">
        <v>40</v>
      </c>
      <c r="C14" s="28">
        <f t="shared" si="0"/>
        <v>29.25</v>
      </c>
      <c r="D14" s="28">
        <f>'Качество планирования расходов'!B13</f>
        <v>0</v>
      </c>
      <c r="E14" s="45">
        <v>0.1</v>
      </c>
      <c r="F14" s="46">
        <f>D14*E14</f>
        <v>0</v>
      </c>
      <c r="G14" s="29">
        <f>'Исполнение бюджета по расходам'!B13</f>
        <v>30</v>
      </c>
      <c r="H14" s="47">
        <v>0.35</v>
      </c>
      <c r="I14" s="48">
        <f t="shared" si="1"/>
        <v>10.5</v>
      </c>
      <c r="J14" s="29">
        <f>'Учет и отчетность'!B13</f>
        <v>75</v>
      </c>
      <c r="K14" s="45">
        <v>0.25</v>
      </c>
      <c r="L14" s="48">
        <f t="shared" si="2"/>
        <v>18.75</v>
      </c>
      <c r="M14" s="29">
        <f>'Контроль и аудит'!B16</f>
        <v>0</v>
      </c>
      <c r="N14" s="45">
        <v>0.1</v>
      </c>
      <c r="O14" s="48">
        <f t="shared" si="3"/>
        <v>0</v>
      </c>
      <c r="P14" s="29">
        <f>'Исполнение судебных актов'!B13</f>
        <v>0</v>
      </c>
      <c r="Q14" s="45">
        <v>0.1</v>
      </c>
      <c r="R14" s="48">
        <f t="shared" si="4"/>
        <v>0</v>
      </c>
      <c r="S14" s="29">
        <f>'Качество исполнения закупок тов'!B13</f>
        <v>0</v>
      </c>
      <c r="T14" s="45">
        <v>0.1</v>
      </c>
      <c r="U14" s="48">
        <f t="shared" si="5"/>
        <v>0</v>
      </c>
    </row>
    <row r="15" spans="1:23" s="15" customFormat="1" ht="15" customHeight="1">
      <c r="A15" s="26" t="s">
        <v>24</v>
      </c>
      <c r="B15" s="18" t="s">
        <v>40</v>
      </c>
      <c r="C15" s="28">
        <f t="shared" si="0"/>
        <v>29.25</v>
      </c>
      <c r="D15" s="28">
        <f>'Качество планирования расходов'!B14</f>
        <v>0</v>
      </c>
      <c r="E15" s="47">
        <v>0.1</v>
      </c>
      <c r="F15" s="46">
        <f t="shared" si="6"/>
        <v>0</v>
      </c>
      <c r="G15" s="29">
        <f>'Исполнение бюджета по расходам'!B14</f>
        <v>30</v>
      </c>
      <c r="H15" s="47">
        <v>0.35</v>
      </c>
      <c r="I15" s="48">
        <f t="shared" si="1"/>
        <v>10.5</v>
      </c>
      <c r="J15" s="29">
        <f>'Учет и отчетность'!B14</f>
        <v>75</v>
      </c>
      <c r="K15" s="45">
        <v>0.25</v>
      </c>
      <c r="L15" s="48">
        <f t="shared" si="2"/>
        <v>18.75</v>
      </c>
      <c r="M15" s="29">
        <f>'Контроль и аудит'!B17</f>
        <v>0</v>
      </c>
      <c r="N15" s="45">
        <v>0.1</v>
      </c>
      <c r="O15" s="48">
        <f t="shared" si="3"/>
        <v>0</v>
      </c>
      <c r="P15" s="29">
        <f>'Исполнение судебных актов'!B14</f>
        <v>0</v>
      </c>
      <c r="Q15" s="47">
        <v>0.1</v>
      </c>
      <c r="R15" s="48">
        <f t="shared" si="4"/>
        <v>0</v>
      </c>
      <c r="S15" s="29">
        <f>'Качество исполнения закупок тов'!B14</f>
        <v>0</v>
      </c>
      <c r="T15" s="47">
        <v>0.1</v>
      </c>
      <c r="U15" s="48">
        <f t="shared" si="5"/>
        <v>0</v>
      </c>
      <c r="V15" s="113"/>
      <c r="W15" s="114"/>
    </row>
    <row r="16" spans="1:23" s="15" customFormat="1" ht="15.75">
      <c r="A16" s="26" t="s">
        <v>25</v>
      </c>
      <c r="B16" s="18" t="s">
        <v>40</v>
      </c>
      <c r="C16" s="28">
        <f t="shared" si="0"/>
        <v>29.25</v>
      </c>
      <c r="D16" s="28">
        <f>'Качество планирования расходов'!B15</f>
        <v>0</v>
      </c>
      <c r="E16" s="45">
        <v>0.1</v>
      </c>
      <c r="F16" s="46">
        <f t="shared" si="6"/>
        <v>0</v>
      </c>
      <c r="G16" s="29">
        <f>'Исполнение бюджета по расходам'!B15</f>
        <v>30</v>
      </c>
      <c r="H16" s="47">
        <v>0.35</v>
      </c>
      <c r="I16" s="48">
        <f t="shared" si="1"/>
        <v>10.5</v>
      </c>
      <c r="J16" s="29">
        <f>'Учет и отчетность'!B15</f>
        <v>75</v>
      </c>
      <c r="K16" s="45">
        <v>0.25</v>
      </c>
      <c r="L16" s="48">
        <f t="shared" si="2"/>
        <v>18.75</v>
      </c>
      <c r="M16" s="29">
        <f>'Контроль и аудит'!B18</f>
        <v>0</v>
      </c>
      <c r="N16" s="45">
        <v>0.1</v>
      </c>
      <c r="O16" s="48">
        <f t="shared" si="3"/>
        <v>0</v>
      </c>
      <c r="P16" s="29">
        <f>'Исполнение судебных актов'!B15</f>
        <v>0</v>
      </c>
      <c r="Q16" s="45">
        <v>0.1</v>
      </c>
      <c r="R16" s="48">
        <f t="shared" si="4"/>
        <v>0</v>
      </c>
      <c r="S16" s="29">
        <f>'Качество исполнения закупок тов'!B15</f>
        <v>0</v>
      </c>
      <c r="T16" s="45">
        <v>0.1</v>
      </c>
      <c r="U16" s="48">
        <f t="shared" si="5"/>
        <v>0</v>
      </c>
    </row>
    <row r="17" spans="1:21" s="15" customFormat="1" ht="15.75" customHeight="1">
      <c r="A17" s="26" t="s">
        <v>26</v>
      </c>
      <c r="B17" s="18" t="s">
        <v>40</v>
      </c>
      <c r="C17" s="28">
        <f t="shared" si="0"/>
        <v>29.25</v>
      </c>
      <c r="D17" s="28">
        <f>'Качество планирования расходов'!B16</f>
        <v>0</v>
      </c>
      <c r="E17" s="45">
        <v>0.1</v>
      </c>
      <c r="F17" s="46">
        <f t="shared" si="6"/>
        <v>0</v>
      </c>
      <c r="G17" s="29">
        <f>'Исполнение бюджета по расходам'!B16</f>
        <v>30</v>
      </c>
      <c r="H17" s="47">
        <v>0.35</v>
      </c>
      <c r="I17" s="48">
        <f t="shared" si="1"/>
        <v>10.5</v>
      </c>
      <c r="J17" s="29">
        <f>'Учет и отчетность'!B16</f>
        <v>75</v>
      </c>
      <c r="K17" s="45">
        <v>0.25</v>
      </c>
      <c r="L17" s="48">
        <f t="shared" si="2"/>
        <v>18.75</v>
      </c>
      <c r="M17" s="29">
        <f>'Контроль и аудит'!B19</f>
        <v>0</v>
      </c>
      <c r="N17" s="45">
        <v>0.1</v>
      </c>
      <c r="O17" s="48">
        <f t="shared" si="3"/>
        <v>0</v>
      </c>
      <c r="P17" s="29">
        <f>'Исполнение судебных актов'!B16</f>
        <v>0</v>
      </c>
      <c r="Q17" s="45">
        <v>0.1</v>
      </c>
      <c r="R17" s="48">
        <f t="shared" si="4"/>
        <v>0</v>
      </c>
      <c r="S17" s="29">
        <f>'Качество исполнения закупок тов'!B16</f>
        <v>0</v>
      </c>
      <c r="T17" s="45">
        <v>0.1</v>
      </c>
      <c r="U17" s="48">
        <f t="shared" si="5"/>
        <v>0</v>
      </c>
    </row>
    <row r="18" spans="1:21" s="15" customFormat="1" ht="15.75">
      <c r="A18" s="26" t="s">
        <v>27</v>
      </c>
      <c r="B18" s="18" t="s">
        <v>40</v>
      </c>
      <c r="C18" s="28">
        <f t="shared" si="0"/>
        <v>29.25</v>
      </c>
      <c r="D18" s="28">
        <f>'Качество планирования расходов'!B17</f>
        <v>0</v>
      </c>
      <c r="E18" s="45">
        <v>0.1</v>
      </c>
      <c r="F18" s="46">
        <f t="shared" si="6"/>
        <v>0</v>
      </c>
      <c r="G18" s="29">
        <f>'Исполнение бюджета по расходам'!B17</f>
        <v>30</v>
      </c>
      <c r="H18" s="47">
        <v>0.35</v>
      </c>
      <c r="I18" s="48">
        <f t="shared" si="1"/>
        <v>10.5</v>
      </c>
      <c r="J18" s="29">
        <f>'Учет и отчетность'!B17</f>
        <v>75</v>
      </c>
      <c r="K18" s="45">
        <v>0.25</v>
      </c>
      <c r="L18" s="48">
        <f t="shared" si="2"/>
        <v>18.75</v>
      </c>
      <c r="M18" s="29">
        <f>'Контроль и аудит'!B20</f>
        <v>0</v>
      </c>
      <c r="N18" s="45">
        <v>0.1</v>
      </c>
      <c r="O18" s="48">
        <f t="shared" si="3"/>
        <v>0</v>
      </c>
      <c r="P18" s="29">
        <f>'Исполнение судебных актов'!B17</f>
        <v>0</v>
      </c>
      <c r="Q18" s="45">
        <v>0.1</v>
      </c>
      <c r="R18" s="48">
        <f t="shared" si="4"/>
        <v>0</v>
      </c>
      <c r="S18" s="29">
        <f>'Качество исполнения закупок тов'!B17</f>
        <v>0</v>
      </c>
      <c r="T18" s="45">
        <v>0.1</v>
      </c>
      <c r="U18" s="48">
        <f t="shared" si="5"/>
        <v>0</v>
      </c>
    </row>
    <row r="19" spans="1:21" s="15" customFormat="1" ht="15.75">
      <c r="A19" s="26" t="s">
        <v>28</v>
      </c>
      <c r="B19" s="18" t="s">
        <v>40</v>
      </c>
      <c r="C19" s="28">
        <f t="shared" si="0"/>
        <v>29.25</v>
      </c>
      <c r="D19" s="28">
        <f>'Качество планирования расходов'!B18</f>
        <v>0</v>
      </c>
      <c r="E19" s="47">
        <v>0.1</v>
      </c>
      <c r="F19" s="46">
        <f t="shared" si="6"/>
        <v>0</v>
      </c>
      <c r="G19" s="29">
        <f>'Исполнение бюджета по расходам'!B18</f>
        <v>30</v>
      </c>
      <c r="H19" s="47">
        <v>0.35</v>
      </c>
      <c r="I19" s="48">
        <f t="shared" si="1"/>
        <v>10.5</v>
      </c>
      <c r="J19" s="29">
        <f>'Учет и отчетность'!B18</f>
        <v>75</v>
      </c>
      <c r="K19" s="45">
        <v>0.25</v>
      </c>
      <c r="L19" s="48">
        <f t="shared" si="2"/>
        <v>18.75</v>
      </c>
      <c r="M19" s="29">
        <f>'Контроль и аудит'!B21</f>
        <v>0</v>
      </c>
      <c r="N19" s="45">
        <v>0.1</v>
      </c>
      <c r="O19" s="48">
        <f t="shared" si="3"/>
        <v>0</v>
      </c>
      <c r="P19" s="29">
        <f>'Исполнение судебных актов'!B18</f>
        <v>0</v>
      </c>
      <c r="Q19" s="47">
        <v>0.1</v>
      </c>
      <c r="R19" s="48">
        <f t="shared" si="4"/>
        <v>0</v>
      </c>
      <c r="S19" s="29">
        <f>'Качество исполнения закупок тов'!B18</f>
        <v>0</v>
      </c>
      <c r="T19" s="47">
        <v>0.1</v>
      </c>
      <c r="U19" s="48">
        <f t="shared" si="5"/>
        <v>0</v>
      </c>
    </row>
    <row r="20" spans="1:21" s="15" customFormat="1" ht="15.75">
      <c r="A20" s="26" t="s">
        <v>29</v>
      </c>
      <c r="B20" s="18" t="s">
        <v>40</v>
      </c>
      <c r="C20" s="28">
        <f t="shared" si="0"/>
        <v>29.25</v>
      </c>
      <c r="D20" s="28">
        <f>'Качество планирования расходов'!B19</f>
        <v>0</v>
      </c>
      <c r="E20" s="45">
        <v>0.1</v>
      </c>
      <c r="F20" s="46">
        <f t="shared" si="6"/>
        <v>0</v>
      </c>
      <c r="G20" s="29">
        <f>'Исполнение бюджета по расходам'!B19</f>
        <v>30</v>
      </c>
      <c r="H20" s="47">
        <v>0.35</v>
      </c>
      <c r="I20" s="48">
        <f t="shared" si="1"/>
        <v>10.5</v>
      </c>
      <c r="J20" s="29">
        <f>'Учет и отчетность'!B19</f>
        <v>75</v>
      </c>
      <c r="K20" s="45">
        <v>0.25</v>
      </c>
      <c r="L20" s="48">
        <f t="shared" si="2"/>
        <v>18.75</v>
      </c>
      <c r="M20" s="29">
        <f>'Контроль и аудит'!B22</f>
        <v>0</v>
      </c>
      <c r="N20" s="45">
        <v>0.1</v>
      </c>
      <c r="O20" s="48">
        <f t="shared" si="3"/>
        <v>0</v>
      </c>
      <c r="P20" s="29">
        <f>'Исполнение судебных актов'!B19</f>
        <v>0</v>
      </c>
      <c r="Q20" s="45">
        <v>0.1</v>
      </c>
      <c r="R20" s="48">
        <f t="shared" si="4"/>
        <v>0</v>
      </c>
      <c r="S20" s="29">
        <f>'Качество исполнения закупок тов'!B19</f>
        <v>0</v>
      </c>
      <c r="T20" s="45">
        <v>0.1</v>
      </c>
      <c r="U20" s="48">
        <f t="shared" si="5"/>
        <v>0</v>
      </c>
    </row>
    <row r="21" spans="1:21" s="15" customFormat="1" ht="15.75">
      <c r="A21" s="26" t="s">
        <v>30</v>
      </c>
      <c r="B21" s="18" t="s">
        <v>40</v>
      </c>
      <c r="C21" s="28">
        <f t="shared" si="0"/>
        <v>29.25</v>
      </c>
      <c r="D21" s="28">
        <f>'Качество планирования расходов'!B20</f>
        <v>0</v>
      </c>
      <c r="E21" s="45">
        <v>0.1</v>
      </c>
      <c r="F21" s="46">
        <f t="shared" si="6"/>
        <v>0</v>
      </c>
      <c r="G21" s="29">
        <f>'Исполнение бюджета по расходам'!B20</f>
        <v>30</v>
      </c>
      <c r="H21" s="47">
        <v>0.35</v>
      </c>
      <c r="I21" s="48">
        <f t="shared" si="1"/>
        <v>10.5</v>
      </c>
      <c r="J21" s="29">
        <f>'Учет и отчетность'!B20</f>
        <v>75</v>
      </c>
      <c r="K21" s="45">
        <v>0.25</v>
      </c>
      <c r="L21" s="48">
        <f t="shared" si="2"/>
        <v>18.75</v>
      </c>
      <c r="M21" s="29">
        <f>'Контроль и аудит'!B23</f>
        <v>0</v>
      </c>
      <c r="N21" s="45">
        <v>0.1</v>
      </c>
      <c r="O21" s="48">
        <f t="shared" si="3"/>
        <v>0</v>
      </c>
      <c r="P21" s="29">
        <f>'Исполнение судебных актов'!B20</f>
        <v>0</v>
      </c>
      <c r="Q21" s="45">
        <v>0.1</v>
      </c>
      <c r="R21" s="48">
        <f t="shared" si="4"/>
        <v>0</v>
      </c>
      <c r="S21" s="29">
        <f>'Качество исполнения закупок тов'!B20</f>
        <v>0</v>
      </c>
      <c r="T21" s="45">
        <v>0.1</v>
      </c>
      <c r="U21" s="48">
        <f t="shared" si="5"/>
        <v>0</v>
      </c>
    </row>
    <row r="22" spans="1:21" s="15" customFormat="1" ht="15.75">
      <c r="A22" s="26" t="s">
        <v>31</v>
      </c>
      <c r="B22" s="18" t="s">
        <v>40</v>
      </c>
      <c r="C22" s="28">
        <f t="shared" si="0"/>
        <v>29.25</v>
      </c>
      <c r="D22" s="28">
        <f>'Качество планирования расходов'!B21</f>
        <v>0</v>
      </c>
      <c r="E22" s="45">
        <v>0.1</v>
      </c>
      <c r="F22" s="46">
        <f t="shared" si="6"/>
        <v>0</v>
      </c>
      <c r="G22" s="29">
        <f>'Исполнение бюджета по расходам'!B21</f>
        <v>30</v>
      </c>
      <c r="H22" s="47">
        <v>0.35</v>
      </c>
      <c r="I22" s="48">
        <f t="shared" si="1"/>
        <v>10.5</v>
      </c>
      <c r="J22" s="29">
        <f>'Учет и отчетность'!B21</f>
        <v>75</v>
      </c>
      <c r="K22" s="45">
        <v>0.25</v>
      </c>
      <c r="L22" s="48">
        <f t="shared" si="2"/>
        <v>18.75</v>
      </c>
      <c r="M22" s="29">
        <f>'Контроль и аудит'!B24</f>
        <v>0</v>
      </c>
      <c r="N22" s="45">
        <v>0.1</v>
      </c>
      <c r="O22" s="48">
        <f t="shared" si="3"/>
        <v>0</v>
      </c>
      <c r="P22" s="29">
        <f>'Исполнение судебных актов'!B21</f>
        <v>0</v>
      </c>
      <c r="Q22" s="45">
        <v>0.1</v>
      </c>
      <c r="R22" s="48">
        <f t="shared" si="4"/>
        <v>0</v>
      </c>
      <c r="S22" s="29">
        <f>'Качество исполнения закупок тов'!B21</f>
        <v>0</v>
      </c>
      <c r="T22" s="45">
        <v>0.1</v>
      </c>
      <c r="U22" s="48">
        <f t="shared" si="5"/>
        <v>0</v>
      </c>
    </row>
    <row r="23" spans="1:21" s="15" customFormat="1" ht="26.25" customHeight="1">
      <c r="A23" s="91" t="s">
        <v>68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</row>
    <row r="24" spans="1:21" s="37" customFormat="1" ht="30" customHeight="1">
      <c r="C24" s="34"/>
      <c r="D24" s="34"/>
      <c r="E24" s="34"/>
      <c r="F24" s="34"/>
      <c r="G24" s="34"/>
      <c r="H24" s="34"/>
      <c r="I24" s="35"/>
      <c r="J24" s="107"/>
      <c r="K24" s="107"/>
      <c r="L24" s="107"/>
      <c r="M24" s="36"/>
      <c r="N24" s="35" t="s">
        <v>10</v>
      </c>
      <c r="O24" s="35"/>
      <c r="P24" s="35"/>
      <c r="Q24" s="35"/>
      <c r="R24" s="35"/>
    </row>
    <row r="25" spans="1:21" ht="19.5" customHeight="1">
      <c r="A25" s="30"/>
      <c r="B25" s="30"/>
      <c r="C25" s="30"/>
      <c r="D25" s="30"/>
      <c r="E25" s="30"/>
      <c r="F25" s="30"/>
      <c r="G25" s="30"/>
      <c r="H25" s="30"/>
      <c r="I25" s="7"/>
      <c r="J25" s="8"/>
      <c r="K25" s="8"/>
      <c r="L25" s="31" t="s">
        <v>41</v>
      </c>
      <c r="M25" s="9"/>
      <c r="N25" s="10"/>
      <c r="O25" s="10"/>
      <c r="P25" s="10"/>
      <c r="Q25" s="10"/>
      <c r="R25" s="10"/>
    </row>
    <row r="26" spans="1:21" ht="14.25" customHeight="1">
      <c r="A26" s="30"/>
      <c r="B26" s="30"/>
      <c r="C26" s="30"/>
      <c r="D26" s="30"/>
      <c r="E26" s="30"/>
      <c r="F26" s="30"/>
      <c r="G26" s="30"/>
      <c r="H26" s="30"/>
      <c r="I26" s="7"/>
      <c r="J26" s="8"/>
      <c r="K26" s="8"/>
      <c r="L26" s="1"/>
      <c r="M26" s="2"/>
      <c r="N26" s="10"/>
      <c r="O26" s="17"/>
      <c r="P26" s="10"/>
      <c r="Q26" s="10"/>
      <c r="R26" s="10"/>
    </row>
    <row r="27" spans="1:21" ht="18" customHeight="1">
      <c r="A27" s="30"/>
      <c r="B27" s="30"/>
      <c r="C27" s="30"/>
      <c r="D27" s="30"/>
      <c r="E27" s="30"/>
      <c r="F27" s="30"/>
      <c r="G27" s="30"/>
      <c r="H27" s="30"/>
      <c r="I27" s="9"/>
      <c r="J27" s="9"/>
      <c r="K27" s="9"/>
      <c r="L27" s="9"/>
      <c r="M27" s="9"/>
      <c r="N27" s="108"/>
      <c r="O27" s="108"/>
      <c r="P27" s="108"/>
      <c r="Q27" s="108"/>
      <c r="R27" s="108"/>
    </row>
    <row r="28" spans="1:21" ht="18" customHeight="1">
      <c r="A28" s="109" t="s">
        <v>46</v>
      </c>
      <c r="B28" s="109"/>
      <c r="C28" s="30"/>
      <c r="D28" s="30"/>
      <c r="E28" s="30"/>
      <c r="F28" s="30"/>
      <c r="G28" s="30"/>
      <c r="H28" s="30"/>
      <c r="I28" s="9"/>
      <c r="J28" s="9"/>
      <c r="K28" s="9"/>
      <c r="L28" s="9"/>
      <c r="M28" s="9"/>
      <c r="N28" s="108"/>
      <c r="O28" s="108"/>
      <c r="P28" s="108"/>
      <c r="Q28" s="108"/>
      <c r="R28" s="108"/>
    </row>
    <row r="29" spans="1:21" ht="18.75" customHeight="1">
      <c r="A29" s="30"/>
      <c r="B29" s="30"/>
      <c r="C29" s="30"/>
      <c r="D29" s="30"/>
      <c r="E29" s="30"/>
      <c r="F29" s="30"/>
      <c r="G29" s="30"/>
      <c r="H29" s="30"/>
      <c r="I29" s="9"/>
      <c r="J29" s="9"/>
      <c r="K29" s="9"/>
      <c r="L29" s="9"/>
      <c r="M29" s="9"/>
      <c r="N29" s="10"/>
      <c r="O29" s="10"/>
      <c r="P29" s="10"/>
      <c r="Q29" s="10"/>
      <c r="R29" s="10"/>
    </row>
    <row r="32" spans="1:21" ht="37.5" customHeight="1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</row>
    <row r="33" spans="1:18" ht="12.75" customHeight="1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</row>
    <row r="34" spans="1:18" ht="12.75" customHeight="1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</row>
    <row r="35" spans="1:18" ht="12.75" customHeight="1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</row>
    <row r="36" spans="1:18" ht="12.75" customHeight="1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</row>
    <row r="37" spans="1:18" ht="12.75" customHeight="1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</row>
    <row r="38" spans="1:18" ht="12.75" customHeight="1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</row>
    <row r="39" spans="1:18" ht="12.75" customHeight="1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</row>
  </sheetData>
  <sheetProtection selectLockedCells="1" selectUnlockedCells="1"/>
  <mergeCells count="16">
    <mergeCell ref="A23:U23"/>
    <mergeCell ref="A1:U1"/>
    <mergeCell ref="S3:U4"/>
    <mergeCell ref="D2:U2"/>
    <mergeCell ref="A32:R39"/>
    <mergeCell ref="A2:A5"/>
    <mergeCell ref="C2:C5"/>
    <mergeCell ref="D3:F4"/>
    <mergeCell ref="G3:I4"/>
    <mergeCell ref="J3:L4"/>
    <mergeCell ref="M3:O4"/>
    <mergeCell ref="P3:R4"/>
    <mergeCell ref="J24:L24"/>
    <mergeCell ref="N27:R28"/>
    <mergeCell ref="B2:B5"/>
    <mergeCell ref="A28:B28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Качество исполнения закупок тов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'Исполнение бюджета по расходам'!Область_печати</vt:lpstr>
      <vt:lpstr>'Качество исполнения закупок тов'!Область_печати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2025-08-04T08:10:41Z</cp:lastPrinted>
  <dcterms:created xsi:type="dcterms:W3CDTF">2017-03-02T06:54:58Z</dcterms:created>
  <dcterms:modified xsi:type="dcterms:W3CDTF">2025-08-04T08:16:15Z</dcterms:modified>
</cp:coreProperties>
</file>