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ovko\Downloads\"/>
    </mc:Choice>
  </mc:AlternateContent>
  <bookViews>
    <workbookView xWindow="0" yWindow="0" windowWidth="20790" windowHeight="10215"/>
  </bookViews>
  <sheets>
    <sheet name="Отчет ПРОГРАММА " sheetId="2" r:id="rId1"/>
  </sheets>
  <definedNames>
    <definedName name="_xlnm.Print_Titles" localSheetId="0">'Отчет ПРОГРАММА '!$23:$25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2" l="1"/>
  <c r="N26" i="2" l="1"/>
  <c r="N28" i="2" s="1"/>
  <c r="P31" i="2" l="1"/>
  <c r="P35" i="2" l="1"/>
  <c r="P34" i="2"/>
  <c r="P33" i="2"/>
  <c r="P30" i="2" l="1"/>
  <c r="P29" i="2"/>
  <c r="P26" i="2"/>
  <c r="P28" i="2"/>
</calcChain>
</file>

<file path=xl/sharedStrings.xml><?xml version="1.0" encoding="utf-8"?>
<sst xmlns="http://schemas.openxmlformats.org/spreadsheetml/2006/main" count="77" uniqueCount="55">
  <si>
    <t>ОТЧЕТ</t>
  </si>
  <si>
    <t>УТВЕРЖДЕН</t>
  </si>
  <si>
    <t>за I квартал 2026 года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</si>
  <si>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</si>
  <si>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</si>
  <si>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</si>
  <si>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</si>
  <si>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</si>
  <si>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</si>
  <si>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</si>
  <si>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</si>
  <si>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</si>
  <si>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</si>
  <si>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</si>
  <si>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</si>
  <si>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</si>
  <si>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</si>
  <si>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</si>
  <si>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</si>
  <si>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</si>
  <si>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</si>
  <si>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</si>
  <si>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</si>
  <si>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</si>
  <si>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</si>
  <si>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</si>
  <si>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</si>
  <si>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</si>
  <si>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</si>
  <si>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</si>
  <si>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</si>
  <si>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</si>
  <si>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</si>
  <si>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</si>
  <si>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r>
      <t>«</t>
    </r>
    <r>
      <rPr>
        <b/>
        <sz val="18"/>
        <color rgb="FF000000"/>
        <rFont val="Times New Roman"/>
        <family val="1"/>
        <charset val="204"/>
      </rPr>
      <t>РАЗВИТИЕ ЦИФРОВЫХ ТЕХНОЛОГИЙ И СИСТЕМЫ ПРЕДОСТАВЛЕНИЯ ГОСУДАРСТВЕННЫХ
 И МУНИЦИПАЛЬНЫХ УСЛУГ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</si>
  <si>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Количество электронных услуг и сервисов, реализуемых Администрацией города Ростова-на-Дону, ее функциональными подразделениями, отраслевыми (функциональными) и территориальными органами 
и подведомственными учреждениями
</t>
  </si>
  <si>
    <t>ССЭР</t>
  </si>
  <si>
    <t>единица</t>
  </si>
  <si>
    <t>возрастающий</t>
  </si>
  <si>
    <t>-</t>
  </si>
  <si>
    <t>Доля граждан, имеющих доступ к получению государственных и муниципальных услуг по месту пребывания, в многофункциональных центрах предоставления государственных услуг, в общей численности населения города Ростова-на-Дону</t>
  </si>
  <si>
    <t>Степень оцифровки документов постоянного срока хранения, наиболее часто запрашиваемых пользователями архивных документов, и формирование единой электронной системы учета архивных документов от общего количества документов постоянного срока хранения</t>
  </si>
  <si>
    <t>1.3.</t>
  </si>
  <si>
    <t>ПМП</t>
  </si>
  <si>
    <t>процент</t>
  </si>
  <si>
    <t>Муниципальная программа  (всего), в том числе:</t>
  </si>
  <si>
    <t>Комплекс процессных мероприятий «Развитие цифровых технологий в городе Ростове-на-Дону» (всего), в том числе:</t>
  </si>
  <si>
    <t>Комплекс процессных мероприятий «Развитие системы предоставления государственных и муниципальных услуг в городе Ростове-на-Дону на базе многофункциональных центров предоставления государственных и муниципальных услуг в городе Ростове-на-Дону» (всего), в том числе:</t>
  </si>
  <si>
    <t>Комплекс процессных мероприятий «Развитие рациональной системы хранения и использования архивных документов МКУ «Муниципальный архив города Ростова-на-Дону» (всего), в том числе:</t>
  </si>
  <si>
    <t>1. Цель муниципальной программы «Обеспечение ускоренного внедрения цифровых технологий и системы предоставления государственных и муниципальных услуг в городе Ростове-на-Дону»</t>
  </si>
  <si>
    <t>Х</t>
  </si>
  <si>
    <t>В.В. Егоренков</t>
  </si>
  <si>
    <t>Начальник управления информационных технологий Администрации города Ростова-на-Дону</t>
  </si>
  <si>
    <t xml:space="preserve"> -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</si>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</sst>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Border="1" applyAlignment="1">
      <alignment horizontal="center" vertical="top"/>
    </xf>
    <xf numFmtId="0" fontId="9" fillId="0" borderId="0" xfId="0" applyFont="1"/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164" fontId="10" fillId="0" borderId="16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top"/>
    </xf>
    <xf numFmtId="164" fontId="0" fillId="0" borderId="0" xfId="0" applyNumberFormat="1"/>
    <xf numFmtId="164" fontId="1" fillId="0" borderId="10" xfId="0" applyNumberFormat="1" applyFont="1" applyBorder="1" applyAlignment="1">
      <alignment horizontal="right" vertical="center" wrapText="1"/>
    </xf>
    <xf numFmtId="0" fontId="10" fillId="0" borderId="16" xfId="0" applyFont="1" applyBorder="1" applyAlignment="1">
      <alignment vertical="center" wrapText="1"/>
    </xf>
    <xf numFmtId="164" fontId="1" fillId="0" borderId="16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1" fillId="0" borderId="1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0" fillId="0" borderId="16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tabSelected="1" view="pageBreakPreview" topLeftCell="A17" zoomScale="70" zoomScaleNormal="70" zoomScaleSheetLayoutView="70" workbookViewId="0">
      <selection activeCell="R17" sqref="R17:S19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21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5"/>
      <c r="C1" s="15"/>
      <c r="D1" s="40"/>
      <c r="E1" s="40"/>
      <c r="F1" s="40"/>
      <c r="G1" s="40"/>
      <c r="H1" s="15"/>
      <c r="I1" s="15"/>
      <c r="J1" s="15"/>
      <c r="K1" s="15"/>
      <c r="L1" s="15"/>
      <c r="M1" s="40"/>
      <c r="N1" s="40"/>
      <c r="O1" s="15"/>
      <c r="P1" s="1"/>
      <c r="Q1" s="2"/>
      <c r="R1" s="2"/>
      <c r="S1" s="2"/>
      <c r="T1" s="2"/>
      <c r="U1" s="2"/>
      <c r="V1" s="3"/>
    </row>
    <row r="2" spans="2:22" ht="27" customHeight="1" x14ac:dyDescent="0.35"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"/>
      <c r="Q2" s="65" t="s">
        <v>1</v>
      </c>
      <c r="R2" s="65"/>
      <c r="S2" s="65"/>
      <c r="T2" s="65"/>
      <c r="U2" s="65"/>
      <c r="V2" s="5"/>
    </row>
    <row r="3" spans="2:22" ht="27" customHeight="1" x14ac:dyDescent="0.25">
      <c r="B3" s="62" t="s">
        <v>29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40"/>
      <c r="R3" s="40"/>
      <c r="S3" s="40"/>
      <c r="T3" s="40"/>
      <c r="U3" s="40"/>
      <c r="V3" s="7"/>
    </row>
    <row r="4" spans="2:22" ht="46.5" customHeight="1" x14ac:dyDescent="0.35">
      <c r="B4" s="60" t="s">
        <v>34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4"/>
      <c r="Q4" s="8"/>
      <c r="R4" s="8"/>
      <c r="S4" s="8"/>
      <c r="T4" s="61" t="s">
        <v>51</v>
      </c>
      <c r="U4" s="61"/>
      <c r="V4" s="5"/>
    </row>
    <row r="5" spans="2:22" ht="19.5" customHeight="1" x14ac:dyDescent="0.25">
      <c r="B5" s="20"/>
      <c r="C5" s="20"/>
      <c r="D5" s="62"/>
      <c r="E5" s="62"/>
      <c r="F5" s="62"/>
      <c r="G5" s="62"/>
      <c r="H5" s="20"/>
      <c r="I5" s="20"/>
      <c r="J5" s="20"/>
      <c r="K5" s="20"/>
      <c r="L5" s="20"/>
      <c r="M5" s="62"/>
      <c r="N5" s="62"/>
      <c r="O5" s="20"/>
      <c r="P5" s="4"/>
      <c r="Q5" s="40"/>
      <c r="R5" s="40"/>
      <c r="S5" s="40"/>
      <c r="T5" s="40"/>
      <c r="U5" s="40"/>
      <c r="V5" s="5"/>
    </row>
    <row r="6" spans="2:22" ht="39" customHeight="1" x14ac:dyDescent="0.25">
      <c r="B6" s="60" t="s">
        <v>2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4"/>
      <c r="Q6" s="63" t="s">
        <v>52</v>
      </c>
      <c r="R6" s="64"/>
      <c r="S6" s="64"/>
      <c r="T6" s="64"/>
      <c r="U6" s="64"/>
      <c r="V6" s="5"/>
    </row>
    <row r="7" spans="2:22" ht="27" customHeight="1" x14ac:dyDescent="0.25"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4"/>
      <c r="Q7" s="66" t="s">
        <v>3</v>
      </c>
      <c r="R7" s="66"/>
      <c r="S7" s="66"/>
      <c r="T7" s="66"/>
      <c r="U7" s="66"/>
      <c r="V7" s="5"/>
    </row>
    <row r="8" spans="2:22" ht="15" customHeight="1" x14ac:dyDescent="0.25">
      <c r="B8" s="16"/>
      <c r="C8" s="16"/>
      <c r="D8" s="36"/>
      <c r="E8" s="36"/>
      <c r="F8" s="36"/>
      <c r="G8" s="36"/>
      <c r="H8" s="16"/>
      <c r="I8" s="16"/>
      <c r="J8" s="16"/>
      <c r="K8" s="16"/>
      <c r="L8" s="16"/>
      <c r="M8" s="36"/>
      <c r="N8" s="36"/>
      <c r="O8" s="16"/>
      <c r="P8" s="9"/>
      <c r="Q8" s="10"/>
      <c r="R8" s="10"/>
      <c r="S8" s="10"/>
      <c r="T8" s="10"/>
      <c r="U8" s="10"/>
      <c r="V8" s="11"/>
    </row>
    <row r="9" spans="2:22" ht="15" customHeight="1" x14ac:dyDescent="0.2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2"/>
      <c r="Q9" s="12"/>
      <c r="R9" s="12"/>
      <c r="S9" s="12"/>
      <c r="T9" s="12"/>
      <c r="U9" s="12"/>
      <c r="V9" s="12"/>
    </row>
    <row r="10" spans="2:22" ht="15" customHeight="1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2"/>
      <c r="Q10" s="12"/>
      <c r="R10" s="12"/>
      <c r="S10" s="12"/>
      <c r="T10" s="12"/>
      <c r="U10" s="12"/>
      <c r="V10" s="12"/>
    </row>
    <row r="11" spans="2:22" ht="15" customHeight="1" x14ac:dyDescent="0.25">
      <c r="B11" s="16"/>
      <c r="C11" s="16"/>
      <c r="D11" s="36"/>
      <c r="E11" s="36"/>
      <c r="F11" s="36"/>
      <c r="G11" s="36"/>
      <c r="H11" s="16"/>
      <c r="I11" s="16"/>
      <c r="J11" s="16"/>
      <c r="K11" s="16"/>
      <c r="L11" s="16"/>
      <c r="M11" s="36"/>
      <c r="N11" s="36"/>
      <c r="O11" s="16"/>
      <c r="P11" s="16"/>
      <c r="Q11" s="36"/>
      <c r="R11" s="36"/>
      <c r="S11" s="36"/>
      <c r="T11" s="36"/>
      <c r="U11" s="36"/>
      <c r="V11" s="16"/>
    </row>
    <row r="12" spans="2:22" ht="25.5" customHeight="1" x14ac:dyDescent="0.25">
      <c r="B12" s="41" t="s">
        <v>30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2:22" ht="15" customHeight="1" x14ac:dyDescent="0.25">
      <c r="B13" s="16"/>
      <c r="C13" s="16"/>
      <c r="D13" s="36"/>
      <c r="E13" s="36"/>
      <c r="F13" s="36"/>
      <c r="G13" s="36"/>
      <c r="H13" s="16"/>
      <c r="I13" s="16"/>
      <c r="J13" s="16"/>
      <c r="K13" s="16"/>
      <c r="L13" s="16"/>
      <c r="M13" s="36"/>
      <c r="N13" s="36"/>
      <c r="O13" s="16"/>
      <c r="P13" s="36"/>
      <c r="Q13" s="36"/>
      <c r="R13" s="36"/>
      <c r="S13" s="36"/>
      <c r="T13" s="36"/>
      <c r="U13" s="36"/>
      <c r="V13" s="36"/>
    </row>
    <row r="14" spans="2:22" ht="84" customHeight="1" x14ac:dyDescent="0.25">
      <c r="B14" s="19" t="s">
        <v>4</v>
      </c>
      <c r="C14" s="19" t="s">
        <v>5</v>
      </c>
      <c r="D14" s="58" t="s">
        <v>6</v>
      </c>
      <c r="E14" s="59"/>
      <c r="F14" s="58" t="s">
        <v>7</v>
      </c>
      <c r="G14" s="59"/>
      <c r="H14" s="19" t="s">
        <v>8</v>
      </c>
      <c r="I14" s="19" t="s">
        <v>9</v>
      </c>
      <c r="J14" s="19" t="s">
        <v>10</v>
      </c>
      <c r="K14" s="19" t="s">
        <v>11</v>
      </c>
      <c r="L14" s="19" t="s">
        <v>12</v>
      </c>
      <c r="M14" s="52" t="s">
        <v>13</v>
      </c>
      <c r="N14" s="52"/>
      <c r="O14" s="19" t="s">
        <v>14</v>
      </c>
      <c r="P14" s="58" t="s">
        <v>31</v>
      </c>
      <c r="Q14" s="59"/>
      <c r="R14" s="58" t="s">
        <v>15</v>
      </c>
      <c r="S14" s="59"/>
      <c r="T14" s="52" t="s">
        <v>16</v>
      </c>
      <c r="U14" s="52"/>
      <c r="V14" s="52"/>
    </row>
    <row r="15" spans="2:22" ht="20.100000000000001" customHeight="1" x14ac:dyDescent="0.25">
      <c r="B15" s="21">
        <v>1</v>
      </c>
      <c r="C15" s="21">
        <v>2</v>
      </c>
      <c r="D15" s="53">
        <v>3</v>
      </c>
      <c r="E15" s="54"/>
      <c r="F15" s="53">
        <v>4</v>
      </c>
      <c r="G15" s="54"/>
      <c r="H15" s="21">
        <v>5</v>
      </c>
      <c r="I15" s="21">
        <v>6</v>
      </c>
      <c r="J15" s="21">
        <v>7</v>
      </c>
      <c r="K15" s="21">
        <v>8</v>
      </c>
      <c r="L15" s="21">
        <v>9</v>
      </c>
      <c r="M15" s="55">
        <v>10</v>
      </c>
      <c r="N15" s="55"/>
      <c r="O15" s="21">
        <v>11</v>
      </c>
      <c r="P15" s="56">
        <v>12</v>
      </c>
      <c r="Q15" s="57"/>
      <c r="R15" s="56">
        <v>13</v>
      </c>
      <c r="S15" s="57"/>
      <c r="T15" s="55">
        <v>14</v>
      </c>
      <c r="U15" s="55"/>
      <c r="V15" s="55"/>
    </row>
    <row r="16" spans="2:22" ht="21.75" customHeight="1" x14ac:dyDescent="0.25">
      <c r="B16" s="47" t="s">
        <v>49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9"/>
    </row>
    <row r="17" spans="2:22" ht="116.25" customHeight="1" x14ac:dyDescent="0.25">
      <c r="B17" s="13" t="s">
        <v>17</v>
      </c>
      <c r="C17" s="22"/>
      <c r="D17" s="42" t="s">
        <v>35</v>
      </c>
      <c r="E17" s="50"/>
      <c r="F17" s="44" t="s">
        <v>36</v>
      </c>
      <c r="G17" s="45"/>
      <c r="H17" s="18" t="s">
        <v>38</v>
      </c>
      <c r="I17" s="18" t="s">
        <v>37</v>
      </c>
      <c r="J17" s="18" t="s">
        <v>39</v>
      </c>
      <c r="K17" s="18" t="s">
        <v>39</v>
      </c>
      <c r="L17" s="18" t="s">
        <v>39</v>
      </c>
      <c r="M17" s="51" t="s">
        <v>39</v>
      </c>
      <c r="N17" s="46"/>
      <c r="O17" s="18">
        <v>92</v>
      </c>
      <c r="P17" s="44">
        <v>92</v>
      </c>
      <c r="Q17" s="45"/>
      <c r="R17" s="67" t="s">
        <v>53</v>
      </c>
      <c r="S17" s="68"/>
      <c r="T17" s="46"/>
      <c r="U17" s="46"/>
      <c r="V17" s="46"/>
    </row>
    <row r="18" spans="2:22" ht="87.75" customHeight="1" x14ac:dyDescent="0.25">
      <c r="B18" s="13" t="s">
        <v>18</v>
      </c>
      <c r="C18" s="22"/>
      <c r="D18" s="42" t="s">
        <v>40</v>
      </c>
      <c r="E18" s="43"/>
      <c r="F18" s="44" t="s">
        <v>43</v>
      </c>
      <c r="G18" s="45"/>
      <c r="H18" s="18" t="s">
        <v>38</v>
      </c>
      <c r="I18" s="18" t="s">
        <v>44</v>
      </c>
      <c r="J18" s="18" t="s">
        <v>39</v>
      </c>
      <c r="K18" s="18" t="s">
        <v>39</v>
      </c>
      <c r="L18" s="18" t="s">
        <v>39</v>
      </c>
      <c r="M18" s="46" t="s">
        <v>39</v>
      </c>
      <c r="N18" s="46"/>
      <c r="O18" s="18">
        <v>100</v>
      </c>
      <c r="P18" s="44">
        <v>100</v>
      </c>
      <c r="Q18" s="45"/>
      <c r="R18" s="67" t="s">
        <v>54</v>
      </c>
      <c r="S18" s="68"/>
      <c r="T18" s="46"/>
      <c r="U18" s="46"/>
      <c r="V18" s="46"/>
    </row>
    <row r="19" spans="2:22" ht="136.5" customHeight="1" x14ac:dyDescent="0.25">
      <c r="B19" s="13" t="s">
        <v>42</v>
      </c>
      <c r="C19" s="22"/>
      <c r="D19" s="42" t="s">
        <v>41</v>
      </c>
      <c r="E19" s="43"/>
      <c r="F19" s="44" t="s">
        <v>43</v>
      </c>
      <c r="G19" s="45"/>
      <c r="H19" s="18" t="s">
        <v>38</v>
      </c>
      <c r="I19" s="18" t="s">
        <v>44</v>
      </c>
      <c r="J19" s="18" t="s">
        <v>39</v>
      </c>
      <c r="K19" s="18" t="s">
        <v>39</v>
      </c>
      <c r="L19" s="18" t="s">
        <v>39</v>
      </c>
      <c r="M19" s="46" t="s">
        <v>39</v>
      </c>
      <c r="N19" s="46"/>
      <c r="O19" s="18">
        <v>60</v>
      </c>
      <c r="P19" s="44">
        <v>60</v>
      </c>
      <c r="Q19" s="45"/>
      <c r="R19" s="67" t="s">
        <v>54</v>
      </c>
      <c r="S19" s="68"/>
      <c r="T19" s="46"/>
      <c r="U19" s="46"/>
      <c r="V19" s="46"/>
    </row>
    <row r="20" spans="2:22" ht="15" customHeight="1" x14ac:dyDescent="0.25">
      <c r="B20" s="15"/>
      <c r="C20" s="39"/>
      <c r="D20" s="39"/>
      <c r="E20" s="39"/>
      <c r="F20" s="15"/>
      <c r="G20" s="40"/>
      <c r="H20" s="40"/>
      <c r="I20" s="15"/>
      <c r="J20" s="15"/>
      <c r="K20" s="15"/>
      <c r="L20" s="15"/>
      <c r="M20" s="15"/>
      <c r="N20" s="15"/>
      <c r="O20" s="15"/>
      <c r="P20" s="40"/>
      <c r="Q20" s="40"/>
      <c r="R20" s="40"/>
      <c r="S20" s="40"/>
      <c r="T20" s="15"/>
      <c r="U20" s="40"/>
      <c r="V20" s="40"/>
    </row>
    <row r="21" spans="2:22" ht="24" customHeight="1" x14ac:dyDescent="0.25">
      <c r="B21" s="41" t="s">
        <v>32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</row>
    <row r="22" spans="2:22" ht="15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16"/>
      <c r="L22" s="16"/>
      <c r="M22" s="16"/>
      <c r="N22" s="16"/>
      <c r="O22" s="16"/>
      <c r="P22" s="36"/>
      <c r="Q22" s="36"/>
      <c r="R22" s="36"/>
      <c r="S22" s="36"/>
      <c r="T22" s="36"/>
      <c r="U22" s="36"/>
      <c r="V22" s="36"/>
    </row>
    <row r="23" spans="2:22" ht="25.5" customHeight="1" x14ac:dyDescent="0.25">
      <c r="B23" s="37" t="s">
        <v>33</v>
      </c>
      <c r="C23" s="37"/>
      <c r="D23" s="37"/>
      <c r="E23" s="37"/>
      <c r="F23" s="37"/>
      <c r="G23" s="37"/>
      <c r="H23" s="37"/>
      <c r="I23" s="37"/>
      <c r="J23" s="37"/>
      <c r="K23" s="38" t="s">
        <v>19</v>
      </c>
      <c r="L23" s="38"/>
      <c r="M23" s="38"/>
      <c r="N23" s="38" t="s">
        <v>20</v>
      </c>
      <c r="O23" s="38"/>
      <c r="P23" s="37" t="s">
        <v>21</v>
      </c>
      <c r="Q23" s="37"/>
      <c r="R23" s="37" t="s">
        <v>16</v>
      </c>
      <c r="S23" s="37"/>
      <c r="T23" s="37"/>
      <c r="U23" s="37"/>
      <c r="V23" s="37"/>
    </row>
    <row r="24" spans="2:22" ht="60.7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17" t="s">
        <v>22</v>
      </c>
      <c r="L24" s="17" t="s">
        <v>23</v>
      </c>
      <c r="M24" s="17" t="s">
        <v>24</v>
      </c>
      <c r="N24" s="17" t="s">
        <v>25</v>
      </c>
      <c r="O24" s="17" t="s">
        <v>26</v>
      </c>
      <c r="P24" s="37"/>
      <c r="Q24" s="37"/>
      <c r="R24" s="37"/>
      <c r="S24" s="37"/>
      <c r="T24" s="37"/>
      <c r="U24" s="37"/>
      <c r="V24" s="37"/>
    </row>
    <row r="25" spans="2:22" ht="18.75" customHeight="1" x14ac:dyDescent="0.25">
      <c r="B25" s="33">
        <v>1</v>
      </c>
      <c r="C25" s="33"/>
      <c r="D25" s="33"/>
      <c r="E25" s="33"/>
      <c r="F25" s="33"/>
      <c r="G25" s="33"/>
      <c r="H25" s="33"/>
      <c r="I25" s="33"/>
      <c r="J25" s="33"/>
      <c r="K25" s="23">
        <v>2</v>
      </c>
      <c r="L25" s="23">
        <v>3</v>
      </c>
      <c r="M25" s="23">
        <v>4</v>
      </c>
      <c r="N25" s="23">
        <v>5</v>
      </c>
      <c r="O25" s="23">
        <v>6</v>
      </c>
      <c r="P25" s="33">
        <v>7</v>
      </c>
      <c r="Q25" s="33"/>
      <c r="R25" s="34">
        <v>8</v>
      </c>
      <c r="S25" s="34"/>
      <c r="T25" s="34"/>
      <c r="U25" s="34"/>
      <c r="V25" s="34"/>
    </row>
    <row r="26" spans="2:22" s="14" customFormat="1" ht="21" x14ac:dyDescent="0.35">
      <c r="B26" s="35" t="s">
        <v>45</v>
      </c>
      <c r="C26" s="35"/>
      <c r="D26" s="35"/>
      <c r="E26" s="35"/>
      <c r="F26" s="35"/>
      <c r="G26" s="35"/>
      <c r="H26" s="35"/>
      <c r="I26" s="35"/>
      <c r="J26" s="35"/>
      <c r="K26" s="24">
        <v>631520.69999999995</v>
      </c>
      <c r="L26" s="24">
        <v>625016.9</v>
      </c>
      <c r="M26" s="24">
        <v>625016.9</v>
      </c>
      <c r="N26" s="25">
        <f>N29+N31+N34</f>
        <v>473132.39999999997</v>
      </c>
      <c r="O26" s="24">
        <v>87284.4</v>
      </c>
      <c r="P26" s="29">
        <f>ROUND(O26/L26*100,1)</f>
        <v>14</v>
      </c>
      <c r="Q26" s="29"/>
      <c r="R26" s="30"/>
      <c r="S26" s="31"/>
      <c r="T26" s="31"/>
      <c r="U26" s="31"/>
      <c r="V26" s="31"/>
    </row>
    <row r="27" spans="2:22" s="14" customFormat="1" ht="21" x14ac:dyDescent="0.35">
      <c r="B27" s="28" t="s">
        <v>27</v>
      </c>
      <c r="C27" s="28"/>
      <c r="D27" s="28"/>
      <c r="E27" s="28"/>
      <c r="F27" s="28"/>
      <c r="G27" s="28"/>
      <c r="H27" s="28"/>
      <c r="I27" s="28"/>
      <c r="J27" s="28"/>
      <c r="K27" s="24">
        <v>6503.8000000000011</v>
      </c>
      <c r="L27" s="24">
        <v>0</v>
      </c>
      <c r="M27" s="24">
        <v>0</v>
      </c>
      <c r="N27" s="24">
        <v>0</v>
      </c>
      <c r="O27" s="24">
        <v>0</v>
      </c>
      <c r="P27" s="29" t="s">
        <v>50</v>
      </c>
      <c r="Q27" s="29"/>
      <c r="R27" s="30"/>
      <c r="S27" s="31"/>
      <c r="T27" s="31"/>
      <c r="U27" s="31"/>
      <c r="V27" s="31"/>
    </row>
    <row r="28" spans="2:22" s="14" customFormat="1" ht="21" x14ac:dyDescent="0.35">
      <c r="B28" s="28" t="s">
        <v>28</v>
      </c>
      <c r="C28" s="28"/>
      <c r="D28" s="28"/>
      <c r="E28" s="28"/>
      <c r="F28" s="28"/>
      <c r="G28" s="28"/>
      <c r="H28" s="28"/>
      <c r="I28" s="28"/>
      <c r="J28" s="28"/>
      <c r="K28" s="24">
        <v>623385.70000000007</v>
      </c>
      <c r="L28" s="24">
        <v>625016.9</v>
      </c>
      <c r="M28" s="24">
        <v>625016.9</v>
      </c>
      <c r="N28" s="25">
        <f>N26</f>
        <v>473132.39999999997</v>
      </c>
      <c r="O28" s="24">
        <f>O29+O31+O34</f>
        <v>87284.4</v>
      </c>
      <c r="P28" s="29">
        <f t="shared" ref="P28:P35" si="0">ROUND(O28/L28*100,1)</f>
        <v>14</v>
      </c>
      <c r="Q28" s="29"/>
      <c r="R28" s="30"/>
      <c r="S28" s="31"/>
      <c r="T28" s="31"/>
      <c r="U28" s="31"/>
      <c r="V28" s="31"/>
    </row>
    <row r="29" spans="2:22" s="14" customFormat="1" ht="21" x14ac:dyDescent="0.35">
      <c r="B29" s="28" t="s">
        <v>46</v>
      </c>
      <c r="C29" s="28"/>
      <c r="D29" s="28"/>
      <c r="E29" s="28"/>
      <c r="F29" s="28"/>
      <c r="G29" s="28"/>
      <c r="H29" s="28"/>
      <c r="I29" s="28"/>
      <c r="J29" s="28"/>
      <c r="K29" s="24">
        <v>38171.800000000003</v>
      </c>
      <c r="L29" s="24">
        <v>38171.800000000003</v>
      </c>
      <c r="M29" s="24">
        <v>38171.800000000003</v>
      </c>
      <c r="N29" s="25">
        <v>19518.599999999999</v>
      </c>
      <c r="O29" s="24">
        <v>3658.3</v>
      </c>
      <c r="P29" s="29">
        <f t="shared" si="0"/>
        <v>9.6</v>
      </c>
      <c r="Q29" s="29"/>
      <c r="R29" s="30"/>
      <c r="S29" s="31"/>
      <c r="T29" s="31"/>
      <c r="U29" s="31"/>
      <c r="V29" s="31"/>
    </row>
    <row r="30" spans="2:22" s="14" customFormat="1" ht="21" x14ac:dyDescent="0.35">
      <c r="B30" s="28" t="s">
        <v>28</v>
      </c>
      <c r="C30" s="28"/>
      <c r="D30" s="28"/>
      <c r="E30" s="28"/>
      <c r="F30" s="28"/>
      <c r="G30" s="28"/>
      <c r="H30" s="28"/>
      <c r="I30" s="28"/>
      <c r="J30" s="28"/>
      <c r="K30" s="24">
        <v>38171.800000000003</v>
      </c>
      <c r="L30" s="24">
        <v>38171.800000000003</v>
      </c>
      <c r="M30" s="24">
        <v>38171.800000000003</v>
      </c>
      <c r="N30" s="25">
        <v>19518.599999999999</v>
      </c>
      <c r="O30" s="24">
        <v>3658.2999999999997</v>
      </c>
      <c r="P30" s="29">
        <f t="shared" si="0"/>
        <v>9.6</v>
      </c>
      <c r="Q30" s="29"/>
      <c r="R30" s="30"/>
      <c r="S30" s="31"/>
      <c r="T30" s="31"/>
      <c r="U30" s="31"/>
      <c r="V30" s="31"/>
    </row>
    <row r="31" spans="2:22" ht="36.950000000000003" customHeight="1" x14ac:dyDescent="0.25">
      <c r="B31" s="32" t="s">
        <v>47</v>
      </c>
      <c r="C31" s="32"/>
      <c r="D31" s="32"/>
      <c r="E31" s="32"/>
      <c r="F31" s="32"/>
      <c r="G31" s="32"/>
      <c r="H31" s="32"/>
      <c r="I31" s="32"/>
      <c r="J31" s="32"/>
      <c r="K31" s="24">
        <v>574566.20000000007</v>
      </c>
      <c r="L31" s="24">
        <v>568062.4</v>
      </c>
      <c r="M31" s="24">
        <v>568062.4</v>
      </c>
      <c r="N31" s="27">
        <v>435849</v>
      </c>
      <c r="O31" s="24">
        <v>80988.399999999994</v>
      </c>
      <c r="P31" s="29">
        <f t="shared" si="0"/>
        <v>14.3</v>
      </c>
      <c r="Q31" s="29"/>
      <c r="R31" s="30"/>
      <c r="S31" s="31"/>
      <c r="T31" s="31"/>
      <c r="U31" s="31"/>
      <c r="V31" s="31"/>
    </row>
    <row r="32" spans="2:22" ht="18.75" x14ac:dyDescent="0.25">
      <c r="B32" s="28" t="s">
        <v>27</v>
      </c>
      <c r="C32" s="28"/>
      <c r="D32" s="28"/>
      <c r="E32" s="28"/>
      <c r="F32" s="28"/>
      <c r="G32" s="28"/>
      <c r="H32" s="28"/>
      <c r="I32" s="28"/>
      <c r="J32" s="28"/>
      <c r="K32" s="24">
        <v>6503.8000000000011</v>
      </c>
      <c r="L32" s="24">
        <v>0</v>
      </c>
      <c r="M32" s="24">
        <v>0</v>
      </c>
      <c r="N32" s="25">
        <v>0</v>
      </c>
      <c r="O32" s="24">
        <v>0</v>
      </c>
      <c r="P32" s="29" t="s">
        <v>50</v>
      </c>
      <c r="Q32" s="29"/>
      <c r="R32" s="30"/>
      <c r="S32" s="31"/>
      <c r="T32" s="31"/>
      <c r="U32" s="31"/>
      <c r="V32" s="31"/>
    </row>
    <row r="33" spans="2:22" ht="18.75" x14ac:dyDescent="0.25">
      <c r="B33" s="28" t="s">
        <v>28</v>
      </c>
      <c r="C33" s="28"/>
      <c r="D33" s="28"/>
      <c r="E33" s="28"/>
      <c r="F33" s="28"/>
      <c r="G33" s="28"/>
      <c r="H33" s="28"/>
      <c r="I33" s="28"/>
      <c r="J33" s="28"/>
      <c r="K33" s="24">
        <v>568062.4</v>
      </c>
      <c r="L33" s="24">
        <v>568062.4</v>
      </c>
      <c r="M33" s="24">
        <v>568062.4</v>
      </c>
      <c r="N33" s="27">
        <v>435849</v>
      </c>
      <c r="O33" s="24">
        <v>80988.399999999994</v>
      </c>
      <c r="P33" s="29">
        <f t="shared" si="0"/>
        <v>14.3</v>
      </c>
      <c r="Q33" s="29"/>
      <c r="R33" s="30"/>
      <c r="S33" s="31"/>
      <c r="T33" s="31"/>
      <c r="U33" s="31"/>
      <c r="V33" s="31"/>
    </row>
    <row r="34" spans="2:22" ht="36.950000000000003" customHeight="1" x14ac:dyDescent="0.25">
      <c r="B34" s="28" t="s">
        <v>48</v>
      </c>
      <c r="C34" s="28"/>
      <c r="D34" s="28"/>
      <c r="E34" s="28"/>
      <c r="F34" s="28"/>
      <c r="G34" s="28"/>
      <c r="H34" s="28"/>
      <c r="I34" s="28"/>
      <c r="J34" s="28"/>
      <c r="K34" s="24">
        <v>18782.7</v>
      </c>
      <c r="L34" s="24">
        <v>18782.7</v>
      </c>
      <c r="M34" s="24">
        <v>18782.7</v>
      </c>
      <c r="N34" s="25">
        <v>17764.8</v>
      </c>
      <c r="O34" s="24">
        <v>2637.7</v>
      </c>
      <c r="P34" s="29">
        <f t="shared" si="0"/>
        <v>14</v>
      </c>
      <c r="Q34" s="29"/>
      <c r="R34" s="30"/>
      <c r="S34" s="31"/>
      <c r="T34" s="31"/>
      <c r="U34" s="31"/>
      <c r="V34" s="31"/>
    </row>
    <row r="35" spans="2:22" ht="18.75" x14ac:dyDescent="0.25">
      <c r="B35" s="28" t="s">
        <v>28</v>
      </c>
      <c r="C35" s="28"/>
      <c r="D35" s="28"/>
      <c r="E35" s="28"/>
      <c r="F35" s="28"/>
      <c r="G35" s="28"/>
      <c r="H35" s="28"/>
      <c r="I35" s="28"/>
      <c r="J35" s="28"/>
      <c r="K35" s="24">
        <v>18782.7</v>
      </c>
      <c r="L35" s="24">
        <v>18782.7</v>
      </c>
      <c r="M35" s="24">
        <v>18782.7</v>
      </c>
      <c r="N35" s="25">
        <v>17764.8</v>
      </c>
      <c r="O35" s="24">
        <v>2637.7</v>
      </c>
      <c r="P35" s="29">
        <f t="shared" si="0"/>
        <v>14</v>
      </c>
      <c r="Q35" s="29"/>
      <c r="R35" s="30"/>
      <c r="S35" s="31"/>
      <c r="T35" s="31"/>
      <c r="U35" s="31"/>
      <c r="V35" s="31"/>
    </row>
    <row r="36" spans="2:22" x14ac:dyDescent="0.25">
      <c r="K36" s="26"/>
      <c r="L36" s="26"/>
      <c r="M36" s="26"/>
      <c r="N36" s="26"/>
      <c r="O36" s="26"/>
      <c r="P36" s="26"/>
      <c r="Q36" s="26"/>
    </row>
  </sheetData>
  <mergeCells count="103"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B12:V12"/>
    <mergeCell ref="D13:G13"/>
    <mergeCell ref="M13:N13"/>
    <mergeCell ref="P13:S13"/>
    <mergeCell ref="T13:V13"/>
    <mergeCell ref="D14:E14"/>
    <mergeCell ref="F14:G14"/>
    <mergeCell ref="M14:N14"/>
    <mergeCell ref="P14:Q14"/>
    <mergeCell ref="R14:S14"/>
    <mergeCell ref="B16:V16"/>
    <mergeCell ref="D17:E17"/>
    <mergeCell ref="F17:G17"/>
    <mergeCell ref="M17:N17"/>
    <mergeCell ref="P17:Q17"/>
    <mergeCell ref="R17:S17"/>
    <mergeCell ref="T17:V17"/>
    <mergeCell ref="T14:V14"/>
    <mergeCell ref="D15:E15"/>
    <mergeCell ref="F15:G15"/>
    <mergeCell ref="M15:N15"/>
    <mergeCell ref="P15:Q15"/>
    <mergeCell ref="R15:S15"/>
    <mergeCell ref="T15:V15"/>
    <mergeCell ref="D19:E19"/>
    <mergeCell ref="F19:G19"/>
    <mergeCell ref="M19:N19"/>
    <mergeCell ref="P19:Q19"/>
    <mergeCell ref="R19:S19"/>
    <mergeCell ref="T19:V19"/>
    <mergeCell ref="D18:E18"/>
    <mergeCell ref="F18:G18"/>
    <mergeCell ref="M18:N18"/>
    <mergeCell ref="P18:Q18"/>
    <mergeCell ref="R18:S18"/>
    <mergeCell ref="T18:V18"/>
    <mergeCell ref="B22:J22"/>
    <mergeCell ref="P22:Q22"/>
    <mergeCell ref="R22:V22"/>
    <mergeCell ref="B23:J24"/>
    <mergeCell ref="K23:M23"/>
    <mergeCell ref="N23:O23"/>
    <mergeCell ref="P23:Q24"/>
    <mergeCell ref="R23:V24"/>
    <mergeCell ref="C20:E20"/>
    <mergeCell ref="G20:H20"/>
    <mergeCell ref="P20:Q20"/>
    <mergeCell ref="R20:S20"/>
    <mergeCell ref="U20:V20"/>
    <mergeCell ref="B21:V21"/>
    <mergeCell ref="B27:J27"/>
    <mergeCell ref="P27:Q27"/>
    <mergeCell ref="R27:V27"/>
    <mergeCell ref="B28:J28"/>
    <mergeCell ref="P28:Q28"/>
    <mergeCell ref="R28:V28"/>
    <mergeCell ref="B25:J25"/>
    <mergeCell ref="P25:Q25"/>
    <mergeCell ref="R25:V25"/>
    <mergeCell ref="B26:J26"/>
    <mergeCell ref="P26:Q26"/>
    <mergeCell ref="R26:V26"/>
    <mergeCell ref="B31:J31"/>
    <mergeCell ref="P31:Q31"/>
    <mergeCell ref="R31:V31"/>
    <mergeCell ref="B32:J32"/>
    <mergeCell ref="P32:Q32"/>
    <mergeCell ref="R32:V32"/>
    <mergeCell ref="B29:J29"/>
    <mergeCell ref="P29:Q29"/>
    <mergeCell ref="R29:V29"/>
    <mergeCell ref="B30:J30"/>
    <mergeCell ref="P30:Q30"/>
    <mergeCell ref="R30:V30"/>
    <mergeCell ref="B35:J35"/>
    <mergeCell ref="P35:Q35"/>
    <mergeCell ref="R35:V35"/>
    <mergeCell ref="B34:J34"/>
    <mergeCell ref="P34:Q34"/>
    <mergeCell ref="R34:V34"/>
    <mergeCell ref="B33:J33"/>
    <mergeCell ref="P33:Q33"/>
    <mergeCell ref="R33:V33"/>
  </mergeCells>
  <pageMargins left="0.31496062992125984" right="0.31496062992125984" top="0.78740157480314965" bottom="0.35433070866141736" header="0.31496062992125984" footer="0.31496062992125984"/>
  <pageSetup paperSize="9" scale="4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ПРОГРАММА </vt:lpstr>
      <vt:lpstr>'Отчет ПРОГРАММА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С.В. Головко</cp:lastModifiedBy>
  <cp:lastPrinted>2026-04-10T09:36:41Z</cp:lastPrinted>
  <dcterms:created xsi:type="dcterms:W3CDTF">2015-06-05T18:19:34Z</dcterms:created>
  <dcterms:modified xsi:type="dcterms:W3CDTF">2026-04-17T13:12:18Z</dcterms:modified>
</cp:coreProperties>
</file>