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440" windowWidth="16275" windowHeight="5595"/>
  </bookViews>
  <sheets>
    <sheet name="Лист1" sheetId="1" r:id="rId1"/>
  </sheets>
  <calcPr calcId="145621" iterate="1"/>
</workbook>
</file>

<file path=xl/calcChain.xml><?xml version="1.0" encoding="utf-8"?>
<calcChain xmlns="http://schemas.openxmlformats.org/spreadsheetml/2006/main">
  <c r="I15" i="1" l="1"/>
  <c r="D16" i="1"/>
  <c r="D15" i="1"/>
  <c r="D19" i="1" l="1"/>
  <c r="N20" i="1"/>
  <c r="N19" i="1"/>
  <c r="I20" i="1"/>
  <c r="I19" i="1"/>
  <c r="D20" i="1"/>
  <c r="K14" i="1" l="1"/>
  <c r="L14" i="1"/>
  <c r="M14" i="1"/>
  <c r="J14" i="1"/>
  <c r="F14" i="1"/>
  <c r="G14" i="1"/>
  <c r="H14" i="1"/>
  <c r="E14" i="1"/>
  <c r="D14" i="1" l="1"/>
  <c r="I14" i="1"/>
  <c r="N15" i="1" l="1"/>
  <c r="P14" i="1" l="1"/>
  <c r="O14" i="1" l="1"/>
  <c r="Q14" i="1"/>
  <c r="N16" i="1"/>
  <c r="N14" i="1" l="1"/>
  <c r="I16" i="1"/>
</calcChain>
</file>

<file path=xl/sharedStrings.xml><?xml version="1.0" encoding="utf-8"?>
<sst xmlns="http://schemas.openxmlformats.org/spreadsheetml/2006/main" count="65" uniqueCount="55">
  <si>
    <t>№ п/п</t>
  </si>
  <si>
    <t>Объем ассигнований</t>
  </si>
  <si>
    <t>Всего</t>
  </si>
  <si>
    <t>в том числе</t>
  </si>
  <si>
    <t>Прочие источники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</si>
  <si>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</si>
  <si>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</si>
  <si>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</si>
  <si>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</si>
  <si>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Итого по Программе по ГРБС Управление культуры города Ростова-на-Дону</t>
  </si>
  <si>
    <t xml:space="preserve">Начальник отдела финансов отраслей городского хозяйства                                                                                                                     </t>
  </si>
  <si>
    <t>И.Н. Павленко</t>
  </si>
  <si>
    <t>Оперативный отчет о реализации муниципальной программы</t>
  </si>
  <si>
    <t>Виктор Геннадьевич Кузнецов</t>
  </si>
  <si>
    <t xml:space="preserve">Начальник  отдела финансов отраслей здравоохранения, культуры, физической культуры и спорта, социальной политики                                                                                                                              </t>
  </si>
  <si>
    <t xml:space="preserve"> </t>
  </si>
  <si>
    <t>Постановление Администрации  города Ростова-на-Дону                     № 1368                      от 28.12.2018 г.</t>
  </si>
  <si>
    <t>Реквизиты нормативно правового акта об утверждении муниципальной программы</t>
  </si>
  <si>
    <t>О.С. Марченко</t>
  </si>
  <si>
    <t xml:space="preserve">Приложение 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</si>
  <si>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</si>
  <si>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>Итого по Программе по ГРБС  Департамент координации строительства                      и перспективного развития города Ростова-на-Дону</t>
  </si>
  <si>
    <t xml:space="preserve">Предусмотрено программой на 2021 год </t>
  </si>
  <si>
    <t xml:space="preserve"> Исполнено в 2021 году (кассовые расходы) </t>
  </si>
  <si>
    <t>Предусмотрено программой на весь период реализации</t>
  </si>
  <si>
    <t>Федераль-ный бюджет (ФБ)</t>
  </si>
  <si>
    <t>Областной бюджет           (ОБ)</t>
  </si>
  <si>
    <t>ФБ</t>
  </si>
  <si>
    <t>ОБ</t>
  </si>
  <si>
    <t>МБ</t>
  </si>
  <si>
    <t>&lt;*&gt; объект, мероприятие, направление расходования субсидий и субвенций указывается только в рамках средств федерального бюджета (например, единовременное пособие при всех формах устройства детей, лишенных родительского попечения единовременное пособие при всех формах устройства детей, лишенных родительского попечения,  в семью; строительство школы; ремонт дороги и т.д.);</t>
  </si>
  <si>
    <t>&lt;**&gt; 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и.т.д.)</t>
  </si>
  <si>
    <t>Наименование муниципальной программы, объекта, мероприятия, направленя расходования субсидий, субвенций*</t>
  </si>
  <si>
    <t xml:space="preserve">«Сохранение и развитие культуры  и искусства города Ростова-на-Дону» </t>
  </si>
  <si>
    <t xml:space="preserve">Объемы финансирования по каждому мероприятию, на которые выделены средства федерального бюджета </t>
  </si>
  <si>
    <t>Расходы на поддержку творческой деятельности и техническое оснащение детских и кукольных театров города Ростова-на-Дону</t>
  </si>
  <si>
    <t>1.3.</t>
  </si>
  <si>
    <t xml:space="preserve">Проведение работ по восстановлению братских захоронений, расположенных на территории города Ростова-на-Дону в рамках реализации федеральной целевой программы «Увековечение памяти погибших при защите Отечества на 2019-2024 </t>
  </si>
  <si>
    <t>1.3.1</t>
  </si>
  <si>
    <t>1.3.2.</t>
  </si>
  <si>
    <t>1.</t>
  </si>
  <si>
    <t>1.1.</t>
  </si>
  <si>
    <t>1.2.</t>
  </si>
  <si>
    <t>Местный бюджет          (МБ)</t>
  </si>
  <si>
    <t xml:space="preserve">Начальник Управления культуры города Ростова-на-Дону                                                                                                                                                              </t>
  </si>
  <si>
    <t xml:space="preserve"> Я.М. Пилявская</t>
  </si>
  <si>
    <r>
      <rPr>
        <b/>
        <sz val="14"/>
        <color theme="1"/>
        <rFont val="Times New Roman"/>
        <family val="1"/>
        <charset val="204"/>
      </rPr>
      <t>за I полугодие 2021 года</t>
    </r>
    <r>
      <rPr>
        <sz val="14"/>
        <color theme="1"/>
        <rFont val="Times New Roman"/>
        <family val="1"/>
        <charset val="204"/>
      </rPr>
      <t xml:space="preserve"> (на 01.07.2021)</t>
    </r>
  </si>
  <si>
    <t>Причины низкого освоения средств (менее 50%) с разбивкой по источникам</t>
  </si>
  <si>
    <t>Принимаемые меры по обеспечению полного освоения средств ФБ в 2021 году (заполняется в случае освоения ФБ менее 50%)**</t>
  </si>
  <si>
    <t xml:space="preserve">Освоение ФБ - 90,4% . Осуществлена закупка светового оборудования. Осташиеся средствана на создание 1-го нового спектакля будут использованы в III квартале 2021 года. </t>
  </si>
  <si>
    <t xml:space="preserve">Процент освоения средств по Управлению культуры составил - 49,6%, в том числе: ФБ - 86,6%;             ОБ - 50,1% ; МБ -51,2%. Причиной низкого освения бюджетных средств является не заключение контрактов (договоров) на проведение работ (оказание услуг)                           по мероприятиям, утвержденным Ростовской-на-Дону городской Думой от 22.06.2021 № 125                                                                          
</t>
  </si>
  <si>
    <t xml:space="preserve">Освоение  средств по ДКСиПР составило 2%. Предусмотрена работа по техническоому присоединению  здания школы к сетям энергоснабжения в рамках выполнения работы по объекту «Капитальный ремонт здания МБУ ДО «ДШИ им. А.П.Артамонова» (№ 2)                        по адресу: г. Ростов-на-Дону, ул. Народного Ополчения, 59». Работу планируется выполнить в Ш квартале 2021 г.     </t>
  </si>
  <si>
    <t>Освоение ФБ - 0% . В мае 2021 года выполнена работа по нанесению 203 имен на мемориальных плитах Братского захоронения советских воинов. Оплата будет произведена в июле 2021 года.</t>
  </si>
  <si>
    <t>(863) 240-23-99</t>
  </si>
  <si>
    <t xml:space="preserve">Процент освоения средств всего  - 49,5%, в том числе:  ФБ - 86,6%; ОБ - 50,1% ; МБ -51,1%.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</si>
</sst>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" fontId="6" fillId="0" borderId="0" xfId="0" applyNumberFormat="1" applyFont="1"/>
    <xf numFmtId="164" fontId="6" fillId="0" borderId="0" xfId="0" applyNumberFormat="1" applyFont="1"/>
    <xf numFmtId="0" fontId="7" fillId="0" borderId="0" xfId="0" applyFont="1"/>
    <xf numFmtId="16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164" fontId="8" fillId="0" borderId="0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3" fillId="0" borderId="0" xfId="0" applyNumberFormat="1" applyFont="1" applyAlignment="1"/>
    <xf numFmtId="0" fontId="0" fillId="0" borderId="0" xfId="0" applyFont="1" applyAlignment="1"/>
    <xf numFmtId="1" fontId="3" fillId="0" borderId="0" xfId="0" applyNumberFormat="1" applyFont="1" applyAlignment="1">
      <alignment horizontal="left"/>
    </xf>
    <xf numFmtId="1" fontId="9" fillId="0" borderId="0" xfId="0" applyNumberFormat="1" applyFont="1"/>
    <xf numFmtId="1" fontId="9" fillId="0" borderId="0" xfId="0" applyNumberFormat="1" applyFont="1" applyBorder="1"/>
    <xf numFmtId="164" fontId="9" fillId="0" borderId="0" xfId="0" applyNumberFormat="1" applyFont="1" applyBorder="1"/>
    <xf numFmtId="164" fontId="8" fillId="0" borderId="0" xfId="0" applyNumberFormat="1" applyFont="1" applyBorder="1" applyAlignment="1">
      <alignment vertical="top" wrapText="1"/>
    </xf>
    <xf numFmtId="0" fontId="12" fillId="0" borderId="0" xfId="0" applyFont="1" applyBorder="1"/>
    <xf numFmtId="1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 vertical="center"/>
    </xf>
    <xf numFmtId="164" fontId="1" fillId="0" borderId="0" xfId="0" applyNumberFormat="1" applyFont="1" applyBorder="1" applyAlignment="1"/>
    <xf numFmtId="164" fontId="1" fillId="0" borderId="0" xfId="0" applyNumberFormat="1" applyFont="1" applyAlignment="1">
      <alignment vertical="top"/>
    </xf>
    <xf numFmtId="164" fontId="1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1" fillId="0" borderId="1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1" fontId="9" fillId="0" borderId="1" xfId="0" applyNumberFormat="1" applyFont="1" applyBorder="1"/>
    <xf numFmtId="164" fontId="9" fillId="0" borderId="1" xfId="0" applyNumberFormat="1" applyFont="1" applyBorder="1"/>
    <xf numFmtId="164" fontId="8" fillId="0" borderId="1" xfId="0" applyNumberFormat="1" applyFont="1" applyBorder="1" applyAlignment="1">
      <alignment vertical="top" wrapText="1"/>
    </xf>
    <xf numFmtId="0" fontId="12" fillId="0" borderId="1" xfId="0" applyFont="1" applyBorder="1"/>
    <xf numFmtId="164" fontId="1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left" vertical="top" wrapText="1"/>
    </xf>
    <xf numFmtId="165" fontId="17" fillId="0" borderId="1" xfId="0" applyNumberFormat="1" applyFont="1" applyFill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top" wrapText="1"/>
    </xf>
    <xf numFmtId="9" fontId="5" fillId="0" borderId="0" xfId="0" applyNumberFormat="1" applyFont="1"/>
    <xf numFmtId="0" fontId="19" fillId="0" borderId="1" xfId="0" applyFont="1" applyFill="1" applyBorder="1" applyAlignment="1">
      <alignment horizontal="center" vertical="top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top" wrapText="1"/>
    </xf>
    <xf numFmtId="0" fontId="0" fillId="0" borderId="1" xfId="0" applyBorder="1" applyAlignment="1"/>
    <xf numFmtId="165" fontId="20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164" fontId="1" fillId="0" borderId="1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vertical="center"/>
    </xf>
    <xf numFmtId="0" fontId="0" fillId="0" borderId="0" xfId="0" applyAlignment="1"/>
    <xf numFmtId="164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center" vertical="top"/>
    </xf>
    <xf numFmtId="164" fontId="8" fillId="0" borderId="0" xfId="0" applyNumberFormat="1" applyFont="1" applyBorder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4" fontId="1" fillId="0" borderId="0" xfId="0" applyNumberFormat="1" applyFont="1" applyBorder="1" applyAlignment="1">
      <alignment horizontal="center" vertical="top"/>
    </xf>
    <xf numFmtId="1" fontId="9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topLeftCell="A5" zoomScale="93" zoomScaleNormal="93" workbookViewId="0">
      <selection activeCell="U16" sqref="U16"/>
    </sheetView>
  </sheetViews>
  <sheetFormatPr defaultRowHeight="15" x14ac:dyDescent="0.25"/>
  <cols>
    <col min="1" max="1" width="5.85546875" style="2" customWidth="1"/>
    <col min="2" max="2" width="21.42578125" style="2" customWidth="1"/>
    <col min="3" max="3" width="16" style="3" customWidth="1"/>
    <col min="4" max="4" width="14.140625" style="3" customWidth="1"/>
    <col min="5" max="5" width="13.140625" style="3" customWidth="1"/>
    <col min="6" max="6" width="14.28515625" style="3" customWidth="1"/>
    <col min="7" max="7" width="14.7109375" style="3" customWidth="1"/>
    <col min="8" max="8" width="11" style="3" customWidth="1"/>
    <col min="9" max="9" width="13" style="3" customWidth="1"/>
    <col min="10" max="10" width="9" style="3" customWidth="1"/>
    <col min="11" max="11" width="11" style="3" customWidth="1"/>
    <col min="12" max="12" width="12.7109375" style="3" customWidth="1"/>
    <col min="13" max="13" width="10.85546875" style="3" customWidth="1"/>
    <col min="14" max="14" width="11.140625" style="3" customWidth="1"/>
    <col min="15" max="15" width="9.140625" style="3" customWidth="1"/>
    <col min="16" max="17" width="11.5703125" style="3" customWidth="1"/>
    <col min="18" max="18" width="10.5703125" style="3" customWidth="1"/>
    <col min="19" max="19" width="27.42578125" style="1" customWidth="1"/>
    <col min="20" max="16384" width="9.140625" style="1"/>
  </cols>
  <sheetData>
    <row r="1" spans="1:22" ht="15.75" hidden="1" x14ac:dyDescent="0.25">
      <c r="A1" s="33"/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84" t="s">
        <v>6</v>
      </c>
      <c r="S1" s="84"/>
    </row>
    <row r="2" spans="1:22" ht="18.75" x14ac:dyDescent="0.25">
      <c r="A2" s="33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  <c r="S2" s="39" t="s">
        <v>19</v>
      </c>
    </row>
    <row r="3" spans="1:22" ht="15.75" x14ac:dyDescent="0.25">
      <c r="A3" s="33"/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  <c r="S3" s="35"/>
    </row>
    <row r="4" spans="1:22" ht="28.5" customHeight="1" x14ac:dyDescent="0.25">
      <c r="A4" s="88" t="s">
        <v>12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</row>
    <row r="5" spans="1:22" ht="21.75" customHeight="1" x14ac:dyDescent="0.25">
      <c r="A5" s="86" t="s">
        <v>20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16"/>
      <c r="U5" s="16"/>
    </row>
    <row r="6" spans="1:22" ht="19.5" customHeight="1" x14ac:dyDescent="0.25">
      <c r="A6" s="89" t="s">
        <v>8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</row>
    <row r="7" spans="1:22" ht="24" customHeight="1" x14ac:dyDescent="0.3">
      <c r="A7" s="90" t="s">
        <v>46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</row>
    <row r="8" spans="1:22" ht="15" customHeight="1" x14ac:dyDescent="0.25">
      <c r="A8" s="33"/>
      <c r="B8" s="33"/>
      <c r="C8" s="36"/>
      <c r="D8" s="36"/>
      <c r="E8" s="36"/>
      <c r="F8" s="36"/>
      <c r="G8" s="36"/>
      <c r="H8" s="36"/>
      <c r="I8" s="34"/>
      <c r="J8" s="36"/>
      <c r="K8" s="36"/>
      <c r="L8" s="36"/>
      <c r="M8" s="36"/>
      <c r="N8" s="36"/>
      <c r="O8" s="36"/>
      <c r="P8" s="36"/>
      <c r="Q8" s="37"/>
      <c r="R8" s="38"/>
      <c r="S8" s="24"/>
    </row>
    <row r="9" spans="1:22" ht="15" customHeight="1" x14ac:dyDescent="0.25">
      <c r="A9" s="33"/>
      <c r="B9" s="33"/>
      <c r="C9" s="36"/>
      <c r="D9" s="36"/>
      <c r="E9" s="36"/>
      <c r="F9" s="36"/>
      <c r="G9" s="36"/>
      <c r="H9" s="36"/>
      <c r="I9" s="34"/>
      <c r="J9" s="36"/>
      <c r="K9" s="36"/>
      <c r="L9" s="36"/>
      <c r="M9" s="36"/>
      <c r="N9" s="36"/>
      <c r="O9" s="36"/>
      <c r="P9" s="36"/>
      <c r="Q9" s="37"/>
      <c r="R9" s="38"/>
      <c r="S9" s="24" t="s">
        <v>5</v>
      </c>
    </row>
    <row r="10" spans="1:22" s="4" customFormat="1" ht="21" customHeight="1" x14ac:dyDescent="0.2">
      <c r="A10" s="91" t="s">
        <v>0</v>
      </c>
      <c r="B10" s="67" t="s">
        <v>32</v>
      </c>
      <c r="C10" s="67" t="s">
        <v>17</v>
      </c>
      <c r="D10" s="92" t="s">
        <v>1</v>
      </c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85" t="s">
        <v>47</v>
      </c>
    </row>
    <row r="11" spans="1:22" s="4" customFormat="1" ht="22.5" customHeight="1" x14ac:dyDescent="0.2">
      <c r="A11" s="91"/>
      <c r="B11" s="67"/>
      <c r="C11" s="67"/>
      <c r="D11" s="67" t="s">
        <v>24</v>
      </c>
      <c r="E11" s="67"/>
      <c r="F11" s="67"/>
      <c r="G11" s="67"/>
      <c r="H11" s="67"/>
      <c r="I11" s="67" t="s">
        <v>22</v>
      </c>
      <c r="J11" s="67"/>
      <c r="K11" s="67"/>
      <c r="L11" s="67"/>
      <c r="M11" s="67"/>
      <c r="N11" s="67" t="s">
        <v>23</v>
      </c>
      <c r="O11" s="67"/>
      <c r="P11" s="67"/>
      <c r="Q11" s="67"/>
      <c r="R11" s="67"/>
      <c r="S11" s="85"/>
    </row>
    <row r="12" spans="1:22" s="4" customFormat="1" ht="19.5" customHeight="1" x14ac:dyDescent="0.2">
      <c r="A12" s="91"/>
      <c r="B12" s="67"/>
      <c r="C12" s="67"/>
      <c r="D12" s="67" t="s">
        <v>2</v>
      </c>
      <c r="E12" s="67" t="s">
        <v>3</v>
      </c>
      <c r="F12" s="67"/>
      <c r="G12" s="67"/>
      <c r="H12" s="67"/>
      <c r="I12" s="67" t="s">
        <v>2</v>
      </c>
      <c r="J12" s="67" t="s">
        <v>3</v>
      </c>
      <c r="K12" s="67"/>
      <c r="L12" s="67"/>
      <c r="M12" s="67"/>
      <c r="N12" s="67" t="s">
        <v>2</v>
      </c>
      <c r="O12" s="67" t="s">
        <v>3</v>
      </c>
      <c r="P12" s="67"/>
      <c r="Q12" s="67"/>
      <c r="R12" s="67"/>
      <c r="S12" s="85"/>
    </row>
    <row r="13" spans="1:22" s="4" customFormat="1" ht="65.25" customHeight="1" x14ac:dyDescent="0.2">
      <c r="A13" s="91"/>
      <c r="B13" s="67"/>
      <c r="C13" s="67"/>
      <c r="D13" s="67"/>
      <c r="E13" s="40" t="s">
        <v>25</v>
      </c>
      <c r="F13" s="40" t="s">
        <v>26</v>
      </c>
      <c r="G13" s="40" t="s">
        <v>43</v>
      </c>
      <c r="H13" s="40" t="s">
        <v>4</v>
      </c>
      <c r="I13" s="67"/>
      <c r="J13" s="40" t="s">
        <v>27</v>
      </c>
      <c r="K13" s="40" t="s">
        <v>28</v>
      </c>
      <c r="L13" s="40" t="s">
        <v>29</v>
      </c>
      <c r="M13" s="40" t="s">
        <v>4</v>
      </c>
      <c r="N13" s="67"/>
      <c r="O13" s="40" t="s">
        <v>27</v>
      </c>
      <c r="P13" s="40" t="s">
        <v>28</v>
      </c>
      <c r="Q13" s="40" t="s">
        <v>29</v>
      </c>
      <c r="R13" s="40" t="s">
        <v>4</v>
      </c>
      <c r="S13" s="85"/>
    </row>
    <row r="14" spans="1:22" s="5" customFormat="1" ht="82.5" customHeight="1" x14ac:dyDescent="0.2">
      <c r="A14" s="56" t="s">
        <v>40</v>
      </c>
      <c r="B14" s="51" t="s">
        <v>33</v>
      </c>
      <c r="C14" s="73" t="s">
        <v>16</v>
      </c>
      <c r="D14" s="52">
        <f>E14+F14+G14+H14</f>
        <v>18566948.600000001</v>
      </c>
      <c r="E14" s="53">
        <f>E15+E16</f>
        <v>65611.899999999994</v>
      </c>
      <c r="F14" s="53">
        <f t="shared" ref="F14:H14" si="0">F15+F16</f>
        <v>386566</v>
      </c>
      <c r="G14" s="53">
        <f t="shared" si="0"/>
        <v>18049770.700000003</v>
      </c>
      <c r="H14" s="53">
        <f t="shared" si="0"/>
        <v>65000</v>
      </c>
      <c r="I14" s="54">
        <f>J14+K14+L14+M14</f>
        <v>1390483.4</v>
      </c>
      <c r="J14" s="55">
        <f>J15+J16</f>
        <v>6258.6</v>
      </c>
      <c r="K14" s="55">
        <f t="shared" ref="K14:M14" si="1">K15+K16</f>
        <v>71233.8</v>
      </c>
      <c r="L14" s="55">
        <f t="shared" si="1"/>
        <v>1267991</v>
      </c>
      <c r="M14" s="55">
        <f t="shared" si="1"/>
        <v>45000</v>
      </c>
      <c r="N14" s="61">
        <f>O14+P14+Q14+R14</f>
        <v>688348.7</v>
      </c>
      <c r="O14" s="54">
        <f>O15+O16</f>
        <v>5421.3</v>
      </c>
      <c r="P14" s="54">
        <f>P15+P16</f>
        <v>35710.199999999997</v>
      </c>
      <c r="Q14" s="61">
        <f>Q15+Q16</f>
        <v>647217.19999999995</v>
      </c>
      <c r="R14" s="54">
        <v>0</v>
      </c>
      <c r="S14" s="65" t="s">
        <v>54</v>
      </c>
    </row>
    <row r="15" spans="1:22" s="6" customFormat="1" ht="169.5" customHeight="1" x14ac:dyDescent="0.25">
      <c r="A15" s="57" t="s">
        <v>41</v>
      </c>
      <c r="B15" s="58" t="s">
        <v>9</v>
      </c>
      <c r="C15" s="74"/>
      <c r="D15" s="20">
        <f>E15+F15+G15+H15</f>
        <v>18222164.400000002</v>
      </c>
      <c r="E15" s="22">
        <v>65611.899999999994</v>
      </c>
      <c r="F15" s="21">
        <v>263419.40000000002</v>
      </c>
      <c r="G15" s="22">
        <v>17828133.100000001</v>
      </c>
      <c r="H15" s="22">
        <v>65000</v>
      </c>
      <c r="I15" s="20">
        <f>J15+K15+L15+M15</f>
        <v>1387047.5</v>
      </c>
      <c r="J15" s="21">
        <v>6258.6</v>
      </c>
      <c r="K15" s="21">
        <v>71233.8</v>
      </c>
      <c r="L15" s="21">
        <v>1264555.1000000001</v>
      </c>
      <c r="M15" s="21">
        <v>45000</v>
      </c>
      <c r="N15" s="62">
        <f>O15+P15+Q15+R15</f>
        <v>688281.7</v>
      </c>
      <c r="O15" s="20">
        <v>5421.3</v>
      </c>
      <c r="P15" s="20">
        <v>35710.199999999997</v>
      </c>
      <c r="Q15" s="62">
        <v>647150.19999999995</v>
      </c>
      <c r="R15" s="20">
        <v>0</v>
      </c>
      <c r="S15" s="65" t="s">
        <v>50</v>
      </c>
    </row>
    <row r="16" spans="1:22" s="6" customFormat="1" ht="170.25" customHeight="1" x14ac:dyDescent="0.25">
      <c r="A16" s="57" t="s">
        <v>42</v>
      </c>
      <c r="B16" s="58" t="s">
        <v>21</v>
      </c>
      <c r="C16" s="75"/>
      <c r="D16" s="20">
        <f>E16+F16+G16+H16</f>
        <v>344784.2</v>
      </c>
      <c r="E16" s="22">
        <v>0</v>
      </c>
      <c r="F16" s="21">
        <v>123146.6</v>
      </c>
      <c r="G16" s="22">
        <v>221637.6</v>
      </c>
      <c r="H16" s="22">
        <v>0</v>
      </c>
      <c r="I16" s="20">
        <f>J16+K16+L16+M16</f>
        <v>3435.9</v>
      </c>
      <c r="J16" s="22">
        <v>0</v>
      </c>
      <c r="K16" s="22">
        <v>0</v>
      </c>
      <c r="L16" s="22">
        <v>3435.9</v>
      </c>
      <c r="M16" s="22">
        <v>0</v>
      </c>
      <c r="N16" s="20">
        <f>O16+P16+Q16+R16</f>
        <v>67</v>
      </c>
      <c r="O16" s="20">
        <v>0</v>
      </c>
      <c r="P16" s="20">
        <v>0</v>
      </c>
      <c r="Q16" s="62">
        <v>67</v>
      </c>
      <c r="R16" s="20">
        <v>0</v>
      </c>
      <c r="S16" s="63" t="s">
        <v>51</v>
      </c>
      <c r="V16" s="59"/>
    </row>
    <row r="17" spans="1:19" s="6" customFormat="1" ht="71.25" customHeight="1" x14ac:dyDescent="0.3">
      <c r="A17" s="23" t="s">
        <v>36</v>
      </c>
      <c r="B17" s="47"/>
      <c r="C17" s="76" t="s">
        <v>34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8"/>
      <c r="S17" s="60" t="s">
        <v>48</v>
      </c>
    </row>
    <row r="18" spans="1:19" s="6" customFormat="1" ht="15" hidden="1" customHeight="1" x14ac:dyDescent="0.3">
      <c r="A18" s="46"/>
      <c r="B18" s="47"/>
      <c r="C18" s="64"/>
      <c r="D18" s="47"/>
      <c r="E18" s="47"/>
      <c r="F18" s="48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9"/>
      <c r="S18" s="49"/>
    </row>
    <row r="19" spans="1:19" s="6" customFormat="1" ht="146.25" customHeight="1" x14ac:dyDescent="0.25">
      <c r="A19" s="57" t="s">
        <v>38</v>
      </c>
      <c r="B19" s="58" t="s">
        <v>35</v>
      </c>
      <c r="C19" s="64"/>
      <c r="D19" s="21">
        <f>E19+F19+G19+H19</f>
        <v>21866.9</v>
      </c>
      <c r="E19" s="21">
        <v>17690.7</v>
      </c>
      <c r="F19" s="21">
        <v>2643.5</v>
      </c>
      <c r="G19" s="21">
        <v>1532.7</v>
      </c>
      <c r="H19" s="21">
        <v>0</v>
      </c>
      <c r="I19" s="21">
        <f>J19+K19+L19+M19</f>
        <v>7387.9</v>
      </c>
      <c r="J19" s="21">
        <v>5994.7</v>
      </c>
      <c r="K19" s="21">
        <v>895.8</v>
      </c>
      <c r="L19" s="21">
        <v>497.4</v>
      </c>
      <c r="M19" s="21">
        <v>0</v>
      </c>
      <c r="N19" s="62">
        <f>O19+P19+Q19+R19</f>
        <v>6681.3</v>
      </c>
      <c r="O19" s="62">
        <v>5421.3</v>
      </c>
      <c r="P19" s="62">
        <v>810.2</v>
      </c>
      <c r="Q19" s="62">
        <v>449.8</v>
      </c>
      <c r="R19" s="62">
        <v>0</v>
      </c>
      <c r="S19" s="63" t="s">
        <v>49</v>
      </c>
    </row>
    <row r="20" spans="1:19" s="6" customFormat="1" ht="225" customHeight="1" x14ac:dyDescent="0.25">
      <c r="A20" s="57" t="s">
        <v>39</v>
      </c>
      <c r="B20" s="58" t="s">
        <v>37</v>
      </c>
      <c r="C20" s="50" t="s">
        <v>16</v>
      </c>
      <c r="D20" s="21">
        <f>E20+F20+G20+H20</f>
        <v>1059.8000000000002</v>
      </c>
      <c r="E20" s="21">
        <v>857.2</v>
      </c>
      <c r="F20" s="21">
        <v>128.1</v>
      </c>
      <c r="G20" s="21">
        <v>74.5</v>
      </c>
      <c r="H20" s="21">
        <v>0</v>
      </c>
      <c r="I20" s="21">
        <f>J20+K20+L20+M20</f>
        <v>325.19999999999993</v>
      </c>
      <c r="J20" s="21">
        <v>263.89999999999998</v>
      </c>
      <c r="K20" s="21">
        <v>39.4</v>
      </c>
      <c r="L20" s="21">
        <v>21.9</v>
      </c>
      <c r="M20" s="21">
        <v>0</v>
      </c>
      <c r="N20" s="62">
        <f>O20+P20+Q20+R20</f>
        <v>0</v>
      </c>
      <c r="O20" s="62">
        <v>0</v>
      </c>
      <c r="P20" s="62">
        <v>0</v>
      </c>
      <c r="Q20" s="62">
        <v>0</v>
      </c>
      <c r="R20" s="62">
        <v>0</v>
      </c>
      <c r="S20" s="63" t="s">
        <v>52</v>
      </c>
    </row>
    <row r="21" spans="1:19" s="6" customFormat="1" ht="15" customHeight="1" x14ac:dyDescent="0.3">
      <c r="A21" s="29"/>
      <c r="B21" s="30"/>
      <c r="C21" s="30"/>
      <c r="D21" s="30"/>
      <c r="E21" s="30"/>
      <c r="F21" s="31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2"/>
      <c r="S21" s="32"/>
    </row>
    <row r="22" spans="1:19" s="6" customFormat="1" ht="15" customHeight="1" x14ac:dyDescent="0.3">
      <c r="A22" s="29"/>
      <c r="B22" s="30"/>
      <c r="C22" s="30"/>
      <c r="D22" s="30"/>
      <c r="E22" s="30"/>
      <c r="F22" s="31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2"/>
      <c r="S22" s="32"/>
    </row>
    <row r="23" spans="1:19" s="6" customFormat="1" ht="36.75" customHeight="1" x14ac:dyDescent="0.3">
      <c r="A23" s="28"/>
      <c r="B23" s="69" t="s">
        <v>30</v>
      </c>
      <c r="C23" s="69"/>
      <c r="D23" s="69"/>
      <c r="E23" s="69"/>
      <c r="F23" s="69"/>
      <c r="G23" s="69"/>
      <c r="H23" s="69"/>
      <c r="I23" s="69"/>
      <c r="J23" s="70"/>
      <c r="K23" s="70"/>
      <c r="L23" s="70"/>
      <c r="M23" s="70"/>
      <c r="N23" s="70"/>
      <c r="O23" s="70"/>
      <c r="P23" s="70"/>
      <c r="Q23" s="70"/>
      <c r="R23" s="70"/>
      <c r="S23" s="70"/>
    </row>
    <row r="24" spans="1:19" s="6" customFormat="1" ht="28.5" customHeight="1" x14ac:dyDescent="0.25">
      <c r="A24" s="7"/>
      <c r="B24" s="71" t="s">
        <v>31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2"/>
    </row>
    <row r="25" spans="1:19" s="6" customFormat="1" ht="12" customHeight="1" x14ac:dyDescent="0.3">
      <c r="A25" s="7"/>
      <c r="B25" s="18"/>
      <c r="C25" s="18"/>
      <c r="D25" s="18"/>
      <c r="E25" s="18"/>
      <c r="F25" s="18"/>
      <c r="G25" s="18"/>
      <c r="H25" s="18"/>
      <c r="I25" s="18"/>
      <c r="J25" s="18"/>
      <c r="K25" s="18" t="s">
        <v>15</v>
      </c>
      <c r="L25" s="18"/>
      <c r="M25" s="10"/>
      <c r="N25" s="10"/>
      <c r="O25" s="8"/>
      <c r="P25" s="8"/>
      <c r="Q25" s="8"/>
      <c r="R25" s="9"/>
      <c r="S25" s="9"/>
    </row>
    <row r="26" spans="1:19" s="6" customFormat="1" ht="12" customHeight="1" x14ac:dyDescent="0.3">
      <c r="A26" s="7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10"/>
      <c r="N26" s="10"/>
      <c r="O26" s="8"/>
      <c r="P26" s="8"/>
      <c r="Q26" s="8"/>
      <c r="R26" s="9"/>
      <c r="S26" s="9"/>
    </row>
    <row r="27" spans="1:19" s="6" customFormat="1" ht="12" customHeight="1" x14ac:dyDescent="0.3">
      <c r="A27" s="7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10"/>
      <c r="N27" s="10"/>
      <c r="O27" s="8"/>
      <c r="P27" s="8"/>
      <c r="Q27" s="8"/>
      <c r="R27" s="9"/>
      <c r="S27" s="9"/>
    </row>
    <row r="28" spans="1:19" s="6" customFormat="1" ht="39" customHeight="1" x14ac:dyDescent="0.3">
      <c r="A28" s="7"/>
      <c r="B28" s="68" t="s">
        <v>44</v>
      </c>
      <c r="C28" s="68"/>
      <c r="D28" s="68"/>
      <c r="E28" s="68"/>
      <c r="F28" s="68"/>
      <c r="G28" s="68"/>
      <c r="H28" s="68"/>
      <c r="I28" s="11"/>
      <c r="J28" s="11"/>
      <c r="K28" s="12"/>
      <c r="L28" s="12"/>
      <c r="M28" s="45"/>
      <c r="N28" s="45"/>
      <c r="O28" s="45"/>
      <c r="P28" s="45"/>
      <c r="Q28" s="13" t="s">
        <v>45</v>
      </c>
      <c r="R28" s="9"/>
      <c r="S28" s="9"/>
    </row>
    <row r="29" spans="1:19" s="6" customFormat="1" ht="23.25" customHeight="1" x14ac:dyDescent="0.3">
      <c r="A29" s="7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13"/>
      <c r="N29" s="13"/>
      <c r="O29" s="8"/>
      <c r="P29" s="8"/>
      <c r="Q29" s="8"/>
      <c r="R29" s="9"/>
      <c r="S29" s="9"/>
    </row>
    <row r="30" spans="1:19" s="6" customFormat="1" ht="23.25" customHeight="1" x14ac:dyDescent="0.3">
      <c r="A30" s="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3"/>
      <c r="N30" s="13"/>
      <c r="O30" s="8"/>
      <c r="P30" s="8"/>
      <c r="Q30" s="8"/>
      <c r="R30" s="9"/>
      <c r="S30" s="9"/>
    </row>
    <row r="31" spans="1:19" s="6" customFormat="1" ht="39" customHeight="1" x14ac:dyDescent="0.3">
      <c r="A31" s="7"/>
      <c r="B31" s="81" t="s">
        <v>7</v>
      </c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13"/>
      <c r="N31" s="13"/>
      <c r="O31" s="8"/>
      <c r="P31" s="8"/>
      <c r="Q31" s="8"/>
      <c r="R31" s="9"/>
      <c r="S31" s="9"/>
    </row>
    <row r="32" spans="1:19" s="6" customFormat="1" ht="6.75" hidden="1" customHeight="1" x14ac:dyDescent="0.3">
      <c r="A32" s="7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13"/>
      <c r="N32" s="13"/>
      <c r="O32" s="8"/>
      <c r="P32" s="8"/>
      <c r="Q32" s="8"/>
      <c r="R32" s="9"/>
      <c r="S32" s="9"/>
    </row>
    <row r="33" spans="1:19" s="6" customFormat="1" ht="44.25" customHeight="1" x14ac:dyDescent="0.3">
      <c r="A33" s="7"/>
      <c r="B33" s="83" t="s">
        <v>14</v>
      </c>
      <c r="C33" s="83"/>
      <c r="D33" s="83"/>
      <c r="E33" s="83"/>
      <c r="F33" s="83"/>
      <c r="G33" s="83"/>
      <c r="H33" s="83"/>
      <c r="I33" s="83"/>
      <c r="J33" s="83"/>
      <c r="K33" s="83"/>
      <c r="L33" s="12"/>
      <c r="M33" s="41"/>
      <c r="N33" s="41"/>
      <c r="O33" s="41"/>
      <c r="P33" s="41"/>
      <c r="Q33" s="13" t="s">
        <v>18</v>
      </c>
      <c r="R33" s="9"/>
      <c r="S33" s="9"/>
    </row>
    <row r="34" spans="1:19" s="6" customFormat="1" ht="44.25" customHeight="1" x14ac:dyDescent="0.3">
      <c r="A34" s="7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12"/>
      <c r="M34" s="41"/>
      <c r="N34" s="41"/>
      <c r="O34" s="41"/>
      <c r="P34" s="41"/>
      <c r="Q34" s="13"/>
      <c r="R34" s="9"/>
      <c r="S34" s="9"/>
    </row>
    <row r="35" spans="1:19" s="6" customFormat="1" ht="56.25" customHeight="1" x14ac:dyDescent="0.3">
      <c r="A35" s="7"/>
      <c r="B35" s="83" t="s">
        <v>10</v>
      </c>
      <c r="C35" s="83"/>
      <c r="D35" s="83"/>
      <c r="E35" s="83"/>
      <c r="F35" s="83"/>
      <c r="G35" s="83"/>
      <c r="H35" s="83"/>
      <c r="I35" s="14"/>
      <c r="J35" s="15"/>
      <c r="K35" s="12"/>
      <c r="L35" s="12"/>
      <c r="M35" s="41"/>
      <c r="N35" s="41"/>
      <c r="O35" s="41"/>
      <c r="P35" s="41"/>
      <c r="Q35" s="13" t="s">
        <v>11</v>
      </c>
      <c r="R35" s="9"/>
      <c r="S35" s="9"/>
    </row>
    <row r="36" spans="1:19" ht="15" customHeight="1" x14ac:dyDescent="0.25"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</row>
    <row r="37" spans="1:19" ht="18.75" customHeight="1" x14ac:dyDescent="0.25"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</row>
    <row r="38" spans="1:19" ht="20.25" customHeight="1" x14ac:dyDescent="0.25"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9" ht="15" hidden="1" customHeight="1" x14ac:dyDescent="0.25"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  <row r="40" spans="1:19" ht="15" hidden="1" customHeight="1" x14ac:dyDescent="0.25"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9" ht="15" hidden="1" customHeight="1" x14ac:dyDescent="0.25"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</row>
    <row r="42" spans="1:19" ht="15" hidden="1" customHeight="1" x14ac:dyDescent="0.25"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</row>
    <row r="43" spans="1:19" ht="15" hidden="1" customHeight="1" x14ac:dyDescent="0.25"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1:19" ht="15" hidden="1" customHeight="1" x14ac:dyDescent="0.25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9" ht="15" customHeight="1" x14ac:dyDescent="0.25"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</row>
    <row r="46" spans="1:19" ht="15" customHeight="1" x14ac:dyDescent="0.25">
      <c r="B46" s="25" t="s">
        <v>13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9" ht="15" customHeight="1" x14ac:dyDescent="0.25">
      <c r="B47" s="27" t="s">
        <v>53</v>
      </c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</row>
  </sheetData>
  <mergeCells count="31">
    <mergeCell ref="R1:S1"/>
    <mergeCell ref="S10:S13"/>
    <mergeCell ref="N12:N13"/>
    <mergeCell ref="O12:R12"/>
    <mergeCell ref="A5:S5"/>
    <mergeCell ref="A4:S4"/>
    <mergeCell ref="A6:S6"/>
    <mergeCell ref="A7:S7"/>
    <mergeCell ref="A10:A13"/>
    <mergeCell ref="C10:C13"/>
    <mergeCell ref="D10:R10"/>
    <mergeCell ref="D11:H11"/>
    <mergeCell ref="I11:M11"/>
    <mergeCell ref="B10:B13"/>
    <mergeCell ref="N11:R11"/>
    <mergeCell ref="D12:D13"/>
    <mergeCell ref="C47:M47"/>
    <mergeCell ref="C36:M36"/>
    <mergeCell ref="B32:L32"/>
    <mergeCell ref="B29:L29"/>
    <mergeCell ref="B35:H35"/>
    <mergeCell ref="B33:K33"/>
    <mergeCell ref="B31:L31"/>
    <mergeCell ref="E12:H12"/>
    <mergeCell ref="I12:I13"/>
    <mergeCell ref="J12:M12"/>
    <mergeCell ref="B28:H28"/>
    <mergeCell ref="B23:S23"/>
    <mergeCell ref="B24:S24"/>
    <mergeCell ref="C14:C16"/>
    <mergeCell ref="C17:R17"/>
  </mergeCells>
  <printOptions horizontalCentered="1"/>
  <pageMargins left="0" right="0" top="0.78740157480314965" bottom="0.39370078740157483" header="0.31496062992125984" footer="0.31496062992125984"/>
  <pageSetup paperSize="9" scale="58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2021-07-05T11:46:10Z</cp:lastPrinted>
  <dcterms:created xsi:type="dcterms:W3CDTF">2014-04-10T11:59:16Z</dcterms:created>
  <dcterms:modified xsi:type="dcterms:W3CDTF">2021-07-05T11:47:29Z</dcterms:modified>
</cp:coreProperties>
</file>