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80" windowWidth="16275" windowHeight="59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14" i="1" l="1"/>
  <c r="K14" i="1"/>
  <c r="G13" i="1" l="1"/>
  <c r="H13" i="1"/>
  <c r="D14" i="1"/>
  <c r="K13" i="1" l="1"/>
  <c r="L13" i="1"/>
  <c r="M13" i="1"/>
  <c r="J13" i="1"/>
  <c r="F13" i="1"/>
  <c r="E13" i="1"/>
  <c r="D13" i="1" l="1"/>
  <c r="I13" i="1"/>
  <c r="N14" i="1" l="1"/>
  <c r="P13" i="1" l="1"/>
  <c r="O13" i="1" l="1"/>
  <c r="Q13" i="1"/>
  <c r="N15" i="1"/>
  <c r="N13" i="1" l="1"/>
  <c r="I15" i="1"/>
  <c r="I14" i="1" l="1"/>
  <c r="D15" i="1"/>
</calcChain>
</file>

<file path=xl/sharedStrings.xml><?xml version="1.0" encoding="utf-8"?>
<sst xmlns="http://schemas.openxmlformats.org/spreadsheetml/2006/main" count="52" uniqueCount="39">
  <si>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</si>
  <si>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</si>
  <si>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</si>
  <si>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</si>
  <si>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</si>
  <si>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</si>
  <si>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</si>
  <si>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</si>
  <si>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Федеральный бюджет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</si>
  <si>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</si>
  <si>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</si>
  <si>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</si>
  <si>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</si>
  <si>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</si>
  <si>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</si>
  <si>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</si>
  <si>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</si>
  <si>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</si>
  <si>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1.1</t>
  </si>
  <si>
    <t>1.2</t>
  </si>
  <si>
    <t>Муниципальный заказчик</t>
  </si>
  <si>
    <t>Итого по Программе</t>
  </si>
  <si>
    <t>Оперативный отчет о реализации муниципальной программы</t>
  </si>
  <si>
    <t>Н.Н. Шарлдаева</t>
  </si>
  <si>
    <t>Виктор Геннадьевич Кузнецов</t>
  </si>
  <si>
    <t>(863) 240-23--99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</si>
  <si>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</si>
  <si>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Итого по Программе Департамент координации строительства                      и перспективного развития города Ростова-на-Дону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</si>
  <si>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</si>
  <si>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</si>
  <si>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</si>
  <si>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</si>
  <si>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А.С. Доманов</t>
  </si>
  <si>
    <t>Причины низкого освоения средств                                                 (с разбивкой по источникам бюджетов)**</t>
  </si>
  <si>
    <r>
      <rPr>
        <b/>
        <u/>
        <sz val="16"/>
        <color theme="1"/>
        <rFont val="Calibri"/>
        <family val="2"/>
        <charset val="204"/>
      </rPr>
      <t>«</t>
    </r>
    <r>
      <rPr>
        <b/>
        <u/>
        <sz val="16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6"/>
        <color theme="1"/>
        <rFont val="Calibri"/>
        <family val="2"/>
        <charset val="204"/>
      </rPr>
      <t>»</t>
    </r>
  </si>
  <si>
    <t>по состоянию на 01.10.2019 года</t>
  </si>
  <si>
    <t>&lt;**&gt; Заполняется в случае общего освоения бюджетных средств по муниципальной программе менее 75%</t>
  </si>
  <si>
    <t>&lt;*&gt; С учетом изменений, принятых на последнем заседании Ростовской-на-Дону городской Думы от 20.08.2019 № 736</t>
  </si>
  <si>
    <r>
      <t>Освоение бюджетных средств составило 68,5 %. Причиной низкого освения бюджетных средств связано с отменой аукциона, в связи с предписанием ФАС и внесением изменений в аукционную документацию,  что повлекло за собой                         заключение МКУ «Управление по капитальному стрительству города Ростова-на-Дону» муниципального контракта от 30.09.2019 № 111                           на проведение работ                      по объекту «Капитальный ремонт здания МБУ ДО «ДШИ им. А.П.Артамонова (№ 2)» по адресу: г. Ростов-на-Дону, ул. Народного Ополчения, 59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</si>
</sst>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u/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64" fontId="2" fillId="0" borderId="0" xfId="0" applyNumberFormat="1" applyFont="1" applyAlignment="1">
      <alignment vertical="top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Border="1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1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164" fontId="9" fillId="0" borderId="0" xfId="0" applyNumberFormat="1" applyFont="1" applyBorder="1" applyAlignment="1">
      <alignment vertical="top" wrapText="1"/>
    </xf>
    <xf numFmtId="0" fontId="8" fillId="0" borderId="0" xfId="0" applyFont="1"/>
    <xf numFmtId="1" fontId="7" fillId="0" borderId="0" xfId="0" applyNumberFormat="1" applyFont="1" applyBorder="1"/>
    <xf numFmtId="0" fontId="8" fillId="0" borderId="0" xfId="0" applyFont="1" applyBorder="1"/>
    <xf numFmtId="164" fontId="12" fillId="0" borderId="0" xfId="0" applyNumberFormat="1" applyFont="1" applyAlignment="1">
      <alignment horizontal="left"/>
    </xf>
    <xf numFmtId="164" fontId="12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/>
    </xf>
    <xf numFmtId="164" fontId="1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165" fontId="15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1" fontId="4" fillId="0" borderId="0" xfId="0" applyNumberFormat="1" applyFont="1" applyAlignment="1"/>
    <xf numFmtId="0" fontId="0" fillId="0" borderId="0" xfId="0" applyFont="1" applyAlignment="1"/>
    <xf numFmtId="1" fontId="4" fillId="0" borderId="0" xfId="0" applyNumberFormat="1" applyFont="1" applyAlignment="1">
      <alignment horizontal="left"/>
    </xf>
    <xf numFmtId="0" fontId="1" fillId="0" borderId="0" xfId="0" applyFont="1" applyAlignment="1">
      <alignment horizontal="right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right" wrapText="1"/>
    </xf>
    <xf numFmtId="0" fontId="1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5" fontId="10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center" vertical="top"/>
    </xf>
    <xf numFmtId="164" fontId="17" fillId="0" borderId="0" xfId="0" applyNumberFormat="1" applyFont="1" applyBorder="1" applyAlignment="1">
      <alignment horizontal="center" vertical="top"/>
    </xf>
    <xf numFmtId="164" fontId="17" fillId="0" borderId="0" xfId="0" applyNumberFormat="1" applyFont="1" applyAlignment="1">
      <alignment horizontal="center" vertical="top"/>
    </xf>
    <xf numFmtId="164" fontId="3" fillId="0" borderId="0" xfId="0" applyNumberFormat="1" applyFont="1" applyBorder="1" applyAlignment="1">
      <alignment horizontal="center" vertical="top"/>
    </xf>
    <xf numFmtId="1" fontId="13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2" zoomScale="93" zoomScaleNormal="93" workbookViewId="0">
      <selection activeCell="N42" sqref="N42"/>
    </sheetView>
  </sheetViews>
  <sheetFormatPr defaultRowHeight="15" x14ac:dyDescent="0.25"/>
  <cols>
    <col min="1" max="1" width="5" style="4" customWidth="1"/>
    <col min="2" max="2" width="17.85546875" style="4" customWidth="1"/>
    <col min="3" max="3" width="16" style="5" customWidth="1"/>
    <col min="4" max="4" width="12.28515625" style="5" customWidth="1"/>
    <col min="5" max="5" width="13.5703125" style="5" customWidth="1"/>
    <col min="6" max="6" width="12.140625" style="5" customWidth="1"/>
    <col min="7" max="7" width="12.28515625" style="5" customWidth="1"/>
    <col min="8" max="9" width="11.28515625" style="5" customWidth="1"/>
    <col min="10" max="10" width="13.42578125" style="5" customWidth="1"/>
    <col min="11" max="11" width="11.7109375" style="5" customWidth="1"/>
    <col min="12" max="12" width="12" style="5" customWidth="1"/>
    <col min="13" max="13" width="10.42578125" style="5" customWidth="1"/>
    <col min="14" max="14" width="10" style="5" customWidth="1"/>
    <col min="15" max="15" width="13.140625" style="5" customWidth="1"/>
    <col min="16" max="16" width="11" style="5" customWidth="1"/>
    <col min="17" max="17" width="11.85546875" style="5" customWidth="1"/>
    <col min="18" max="18" width="10.85546875" style="5" customWidth="1"/>
    <col min="19" max="19" width="23.42578125" style="3" customWidth="1"/>
    <col min="20" max="16384" width="9.140625" style="3"/>
  </cols>
  <sheetData>
    <row r="1" spans="1:21" hidden="1" x14ac:dyDescent="0.25">
      <c r="R1" s="62" t="s">
        <v>10</v>
      </c>
      <c r="S1" s="62"/>
    </row>
    <row r="2" spans="1:21" ht="15.75" x14ac:dyDescent="0.25">
      <c r="R2" s="24"/>
      <c r="S2" s="43" t="s">
        <v>10</v>
      </c>
    </row>
    <row r="3" spans="1:21" x14ac:dyDescent="0.25">
      <c r="R3" s="24"/>
      <c r="S3" s="24"/>
    </row>
    <row r="4" spans="1:21" ht="28.5" customHeight="1" x14ac:dyDescent="0.25">
      <c r="A4" s="68" t="s">
        <v>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21" ht="21.75" customHeight="1" x14ac:dyDescent="0.25">
      <c r="A5" s="66" t="s">
        <v>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25"/>
      <c r="U5" s="25"/>
    </row>
    <row r="6" spans="1:21" ht="12" customHeight="1" x14ac:dyDescent="0.25">
      <c r="A6" s="69" t="s">
        <v>12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21" ht="24" customHeight="1" x14ac:dyDescent="0.3">
      <c r="A7" s="70" t="s">
        <v>35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21" ht="15" customHeight="1" x14ac:dyDescent="0.25">
      <c r="C8" s="6"/>
      <c r="D8" s="6"/>
      <c r="E8" s="6"/>
      <c r="F8" s="6"/>
      <c r="G8" s="6"/>
      <c r="H8" s="6"/>
      <c r="J8" s="6"/>
      <c r="K8" s="6"/>
      <c r="L8" s="6"/>
      <c r="M8" s="6"/>
      <c r="N8" s="6"/>
      <c r="O8" s="6"/>
      <c r="P8" s="6"/>
      <c r="Q8" s="1"/>
      <c r="R8" s="2"/>
      <c r="S8" s="38" t="s">
        <v>9</v>
      </c>
    </row>
    <row r="9" spans="1:21" s="7" customFormat="1" ht="21" customHeight="1" x14ac:dyDescent="0.2">
      <c r="A9" s="71" t="s">
        <v>0</v>
      </c>
      <c r="B9" s="47" t="s">
        <v>20</v>
      </c>
      <c r="C9" s="47" t="s">
        <v>30</v>
      </c>
      <c r="D9" s="47" t="s">
        <v>1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63" t="s">
        <v>33</v>
      </c>
    </row>
    <row r="10" spans="1:21" s="7" customFormat="1" ht="22.5" customHeight="1" x14ac:dyDescent="0.2">
      <c r="A10" s="71"/>
      <c r="B10" s="47"/>
      <c r="C10" s="47"/>
      <c r="D10" s="47" t="s">
        <v>13</v>
      </c>
      <c r="E10" s="47"/>
      <c r="F10" s="47"/>
      <c r="G10" s="47"/>
      <c r="H10" s="47"/>
      <c r="I10" s="47" t="s">
        <v>14</v>
      </c>
      <c r="J10" s="47"/>
      <c r="K10" s="47"/>
      <c r="L10" s="47"/>
      <c r="M10" s="47"/>
      <c r="N10" s="47" t="s">
        <v>2</v>
      </c>
      <c r="O10" s="47"/>
      <c r="P10" s="47"/>
      <c r="Q10" s="47"/>
      <c r="R10" s="47"/>
      <c r="S10" s="64"/>
    </row>
    <row r="11" spans="1:21" s="7" customFormat="1" ht="19.5" customHeight="1" x14ac:dyDescent="0.2">
      <c r="A11" s="71"/>
      <c r="B11" s="47"/>
      <c r="C11" s="47"/>
      <c r="D11" s="47" t="s">
        <v>3</v>
      </c>
      <c r="E11" s="47" t="s">
        <v>4</v>
      </c>
      <c r="F11" s="47"/>
      <c r="G11" s="47"/>
      <c r="H11" s="47"/>
      <c r="I11" s="47" t="s">
        <v>3</v>
      </c>
      <c r="J11" s="47" t="s">
        <v>4</v>
      </c>
      <c r="K11" s="47"/>
      <c r="L11" s="47"/>
      <c r="M11" s="47"/>
      <c r="N11" s="47" t="s">
        <v>3</v>
      </c>
      <c r="O11" s="47" t="s">
        <v>4</v>
      </c>
      <c r="P11" s="47"/>
      <c r="Q11" s="47"/>
      <c r="R11" s="47"/>
      <c r="S11" s="64"/>
    </row>
    <row r="12" spans="1:21" s="7" customFormat="1" ht="33.75" customHeight="1" x14ac:dyDescent="0.2">
      <c r="A12" s="71"/>
      <c r="B12" s="47"/>
      <c r="C12" s="47"/>
      <c r="D12" s="47"/>
      <c r="E12" s="39" t="s">
        <v>8</v>
      </c>
      <c r="F12" s="39" t="s">
        <v>5</v>
      </c>
      <c r="G12" s="39" t="s">
        <v>6</v>
      </c>
      <c r="H12" s="39" t="s">
        <v>7</v>
      </c>
      <c r="I12" s="47"/>
      <c r="J12" s="39" t="s">
        <v>8</v>
      </c>
      <c r="K12" s="39" t="s">
        <v>5</v>
      </c>
      <c r="L12" s="39" t="s">
        <v>6</v>
      </c>
      <c r="M12" s="39" t="s">
        <v>7</v>
      </c>
      <c r="N12" s="47"/>
      <c r="O12" s="39" t="s">
        <v>8</v>
      </c>
      <c r="P12" s="39" t="s">
        <v>5</v>
      </c>
      <c r="Q12" s="39" t="s">
        <v>6</v>
      </c>
      <c r="R12" s="39" t="s">
        <v>7</v>
      </c>
      <c r="S12" s="65"/>
    </row>
    <row r="13" spans="1:21" s="8" customFormat="1" ht="44.25" customHeight="1" x14ac:dyDescent="0.2">
      <c r="A13" s="35">
        <v>1</v>
      </c>
      <c r="B13" s="35" t="s">
        <v>21</v>
      </c>
      <c r="C13" s="44" t="s">
        <v>29</v>
      </c>
      <c r="D13" s="29">
        <f>E13+F13+G13+H13</f>
        <v>17956027.900000002</v>
      </c>
      <c r="E13" s="30">
        <f>E14+E15</f>
        <v>13342.1</v>
      </c>
      <c r="F13" s="30">
        <f t="shared" ref="F13:H13" si="0">F14+F15</f>
        <v>191186.2</v>
      </c>
      <c r="G13" s="30">
        <f t="shared" si="0"/>
        <v>17686499.600000001</v>
      </c>
      <c r="H13" s="30">
        <f t="shared" si="0"/>
        <v>65000</v>
      </c>
      <c r="I13" s="31">
        <f>J13+K13+L13+M13</f>
        <v>1249827.2</v>
      </c>
      <c r="J13" s="32">
        <f>J14+J15</f>
        <v>6982.7</v>
      </c>
      <c r="K13" s="32">
        <f t="shared" ref="K13:M13" si="1">K14+K15</f>
        <v>80325.8</v>
      </c>
      <c r="L13" s="32">
        <f t="shared" si="1"/>
        <v>1162518.7</v>
      </c>
      <c r="M13" s="32">
        <f t="shared" si="1"/>
        <v>0</v>
      </c>
      <c r="N13" s="33">
        <f>O13+P13+Q13+R13</f>
        <v>855848.4</v>
      </c>
      <c r="O13" s="34">
        <f>O14+O15</f>
        <v>335.9</v>
      </c>
      <c r="P13" s="34">
        <f>P14+P15</f>
        <v>39443</v>
      </c>
      <c r="Q13" s="32">
        <f>Q14+Q15</f>
        <v>816069.5</v>
      </c>
      <c r="R13" s="34">
        <v>0</v>
      </c>
      <c r="S13" s="59" t="s">
        <v>38</v>
      </c>
    </row>
    <row r="14" spans="1:21" s="9" customFormat="1" ht="97.5" customHeight="1" x14ac:dyDescent="0.25">
      <c r="A14" s="36" t="s">
        <v>18</v>
      </c>
      <c r="B14" s="37" t="s">
        <v>15</v>
      </c>
      <c r="C14" s="45"/>
      <c r="D14" s="31">
        <f>E14+F14+G14+H14</f>
        <v>17632951.199999999</v>
      </c>
      <c r="E14" s="34">
        <v>13342.1</v>
      </c>
      <c r="F14" s="32">
        <f>67039.7+999.9</f>
        <v>68039.599999999991</v>
      </c>
      <c r="G14" s="34">
        <v>17486569.5</v>
      </c>
      <c r="H14" s="34">
        <v>65000</v>
      </c>
      <c r="I14" s="31">
        <f>J14+K14+L14</f>
        <v>1202458.8999999999</v>
      </c>
      <c r="J14" s="32">
        <v>6982.7</v>
      </c>
      <c r="K14" s="32">
        <f>52690.9+999.9</f>
        <v>53690.8</v>
      </c>
      <c r="L14" s="32">
        <v>1141785.3999999999</v>
      </c>
      <c r="M14" s="32">
        <v>0</v>
      </c>
      <c r="N14" s="33">
        <f>O14+P14+Q14+R14</f>
        <v>855848.4</v>
      </c>
      <c r="O14" s="34">
        <v>335.9</v>
      </c>
      <c r="P14" s="34">
        <v>39443</v>
      </c>
      <c r="Q14" s="32">
        <v>816069.5</v>
      </c>
      <c r="R14" s="34">
        <v>0</v>
      </c>
      <c r="S14" s="60"/>
    </row>
    <row r="15" spans="1:21" s="9" customFormat="1" ht="148.5" customHeight="1" x14ac:dyDescent="0.25">
      <c r="A15" s="36" t="s">
        <v>19</v>
      </c>
      <c r="B15" s="37" t="s">
        <v>27</v>
      </c>
      <c r="C15" s="46"/>
      <c r="D15" s="31">
        <f>E15+F15+G15</f>
        <v>323076.7</v>
      </c>
      <c r="E15" s="34">
        <v>0</v>
      </c>
      <c r="F15" s="32">
        <v>123146.6</v>
      </c>
      <c r="G15" s="34">
        <v>199930.1</v>
      </c>
      <c r="H15" s="34">
        <v>0</v>
      </c>
      <c r="I15" s="31">
        <f>J15+K15+L15+M15</f>
        <v>47368.3</v>
      </c>
      <c r="J15" s="34">
        <v>0</v>
      </c>
      <c r="K15" s="34">
        <v>26635</v>
      </c>
      <c r="L15" s="34">
        <v>20733.3</v>
      </c>
      <c r="M15" s="34">
        <v>0</v>
      </c>
      <c r="N15" s="31">
        <f>O15+P15+Q15+R15</f>
        <v>0</v>
      </c>
      <c r="O15" s="34">
        <v>0</v>
      </c>
      <c r="P15" s="34">
        <v>0</v>
      </c>
      <c r="Q15" s="34">
        <v>0</v>
      </c>
      <c r="R15" s="34">
        <v>0</v>
      </c>
      <c r="S15" s="61"/>
    </row>
    <row r="16" spans="1:21" s="9" customFormat="1" ht="18" customHeight="1" x14ac:dyDescent="0.25">
      <c r="A16" s="15"/>
      <c r="B16" s="11"/>
      <c r="C16" s="11"/>
      <c r="D16" s="11"/>
      <c r="E16" s="11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6"/>
      <c r="S16" s="16"/>
    </row>
    <row r="17" spans="1:19" s="9" customFormat="1" ht="15" hidden="1" customHeight="1" x14ac:dyDescent="0.25">
      <c r="A17" s="15"/>
      <c r="B17" s="11"/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6"/>
      <c r="S17" s="16"/>
    </row>
    <row r="18" spans="1:19" s="9" customFormat="1" ht="18" customHeight="1" x14ac:dyDescent="0.3">
      <c r="A18" s="10"/>
      <c r="B18" s="49" t="s">
        <v>37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17"/>
      <c r="O18" s="12"/>
      <c r="P18" s="12"/>
      <c r="Q18" s="12"/>
      <c r="R18" s="14"/>
      <c r="S18" s="14"/>
    </row>
    <row r="19" spans="1:19" s="9" customFormat="1" ht="28.5" customHeight="1" x14ac:dyDescent="0.3">
      <c r="A19" s="10"/>
      <c r="B19" s="54" t="s">
        <v>36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18"/>
      <c r="N19" s="18"/>
      <c r="O19" s="12"/>
      <c r="P19" s="12"/>
      <c r="Q19" s="12"/>
      <c r="R19" s="14"/>
      <c r="S19" s="14"/>
    </row>
    <row r="20" spans="1:19" s="9" customFormat="1" ht="28.5" customHeight="1" x14ac:dyDescent="0.3">
      <c r="A20" s="10"/>
      <c r="B20" s="27"/>
      <c r="C20" s="27"/>
      <c r="D20" s="27"/>
      <c r="E20" s="27"/>
      <c r="F20" s="27"/>
      <c r="G20" s="27"/>
      <c r="H20" s="27"/>
      <c r="I20" s="27"/>
      <c r="J20" s="27"/>
      <c r="K20" s="27" t="s">
        <v>28</v>
      </c>
      <c r="L20" s="27"/>
      <c r="M20" s="18"/>
      <c r="N20" s="18"/>
      <c r="O20" s="12"/>
      <c r="P20" s="12"/>
      <c r="Q20" s="12"/>
      <c r="R20" s="14"/>
      <c r="S20" s="14"/>
    </row>
    <row r="21" spans="1:19" s="9" customFormat="1" ht="35.25" customHeight="1" x14ac:dyDescent="0.3">
      <c r="A21" s="10"/>
      <c r="B21" s="57" t="s">
        <v>31</v>
      </c>
      <c r="C21" s="57"/>
      <c r="D21" s="57"/>
      <c r="E21" s="57"/>
      <c r="F21" s="57"/>
      <c r="G21" s="57"/>
      <c r="H21" s="57"/>
      <c r="I21" s="19"/>
      <c r="J21" s="19"/>
      <c r="K21" s="20"/>
      <c r="L21" s="20"/>
      <c r="M21" s="58" t="s">
        <v>32</v>
      </c>
      <c r="N21" s="58"/>
      <c r="O21" s="58"/>
      <c r="P21" s="58"/>
      <c r="Q21" s="12"/>
      <c r="R21" s="14"/>
      <c r="S21" s="14"/>
    </row>
    <row r="22" spans="1:19" s="9" customFormat="1" ht="23.25" customHeight="1" x14ac:dyDescent="0.3">
      <c r="A22" s="10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21"/>
      <c r="N22" s="21"/>
      <c r="O22" s="12"/>
      <c r="P22" s="12"/>
      <c r="Q22" s="12"/>
      <c r="R22" s="14"/>
      <c r="S22" s="14"/>
    </row>
    <row r="23" spans="1:19" s="9" customFormat="1" ht="12.75" customHeight="1" x14ac:dyDescent="0.3">
      <c r="A23" s="10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1"/>
      <c r="N23" s="21"/>
      <c r="O23" s="12"/>
      <c r="P23" s="12"/>
      <c r="Q23" s="12"/>
      <c r="R23" s="14"/>
      <c r="S23" s="14"/>
    </row>
    <row r="24" spans="1:19" s="9" customFormat="1" ht="31.5" customHeight="1" x14ac:dyDescent="0.3">
      <c r="A24" s="10"/>
      <c r="B24" s="52" t="s">
        <v>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21"/>
      <c r="N24" s="21"/>
      <c r="O24" s="12"/>
      <c r="P24" s="12"/>
      <c r="Q24" s="12"/>
      <c r="R24" s="14"/>
      <c r="S24" s="14"/>
    </row>
    <row r="25" spans="1:19" s="9" customFormat="1" ht="6.75" hidden="1" customHeight="1" x14ac:dyDescent="0.3">
      <c r="A25" s="10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21"/>
      <c r="N25" s="21"/>
      <c r="O25" s="12"/>
      <c r="P25" s="12"/>
      <c r="Q25" s="12"/>
      <c r="R25" s="14"/>
      <c r="S25" s="14"/>
    </row>
    <row r="26" spans="1:19" s="9" customFormat="1" ht="57" customHeight="1" x14ac:dyDescent="0.3">
      <c r="A26" s="10"/>
      <c r="B26" s="56" t="s">
        <v>26</v>
      </c>
      <c r="C26" s="56"/>
      <c r="D26" s="56"/>
      <c r="E26" s="56"/>
      <c r="F26" s="56"/>
      <c r="G26" s="56"/>
      <c r="H26" s="56"/>
      <c r="I26" s="56"/>
      <c r="J26" s="56"/>
      <c r="K26" s="56"/>
      <c r="L26" s="20"/>
      <c r="M26" s="48" t="s">
        <v>23</v>
      </c>
      <c r="N26" s="48"/>
      <c r="O26" s="48"/>
      <c r="P26" s="48"/>
      <c r="Q26" s="12"/>
      <c r="R26" s="14"/>
      <c r="S26" s="14"/>
    </row>
    <row r="27" spans="1:19" s="9" customFormat="1" ht="75" customHeight="1" x14ac:dyDescent="0.3">
      <c r="A27" s="10"/>
      <c r="B27" s="56" t="s">
        <v>16</v>
      </c>
      <c r="C27" s="56"/>
      <c r="D27" s="56"/>
      <c r="E27" s="56"/>
      <c r="F27" s="56"/>
      <c r="G27" s="56"/>
      <c r="H27" s="56"/>
      <c r="I27" s="22"/>
      <c r="J27" s="23"/>
      <c r="K27" s="20"/>
      <c r="L27" s="20"/>
      <c r="M27" s="48" t="s">
        <v>17</v>
      </c>
      <c r="N27" s="48"/>
      <c r="O27" s="48"/>
      <c r="P27" s="48"/>
      <c r="Q27" s="12"/>
      <c r="R27" s="14"/>
      <c r="S27" s="14"/>
    </row>
    <row r="28" spans="1:19" s="9" customFormat="1" ht="14.25" customHeight="1" x14ac:dyDescent="0.3">
      <c r="A28" s="10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8"/>
      <c r="N28" s="18"/>
      <c r="O28" s="12"/>
      <c r="P28" s="12"/>
      <c r="Q28" s="12"/>
      <c r="R28" s="14"/>
      <c r="S28" s="14"/>
    </row>
    <row r="29" spans="1:19" ht="15" customHeight="1" x14ac:dyDescent="0.25"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9" ht="15" customHeight="1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9" ht="15" customHeight="1" x14ac:dyDescent="0.25">
      <c r="B31" s="40" t="s">
        <v>24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9" ht="15" customHeight="1" x14ac:dyDescent="0.25">
      <c r="B32" s="42" t="s">
        <v>25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</sheetData>
  <mergeCells count="35">
    <mergeCell ref="S13:S15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I10:M10"/>
    <mergeCell ref="B9:B12"/>
    <mergeCell ref="N10:R10"/>
    <mergeCell ref="M27:P27"/>
    <mergeCell ref="B18:M18"/>
    <mergeCell ref="C32:M32"/>
    <mergeCell ref="C29:M29"/>
    <mergeCell ref="B25:L25"/>
    <mergeCell ref="B28:L28"/>
    <mergeCell ref="B19:L19"/>
    <mergeCell ref="B22:L22"/>
    <mergeCell ref="B27:H27"/>
    <mergeCell ref="B21:H21"/>
    <mergeCell ref="B26:K26"/>
    <mergeCell ref="B24:L24"/>
    <mergeCell ref="M21:P21"/>
    <mergeCell ref="C13:C15"/>
    <mergeCell ref="D11:D12"/>
    <mergeCell ref="M26:P26"/>
    <mergeCell ref="E11:H11"/>
    <mergeCell ref="I11:I12"/>
    <mergeCell ref="J11:M11"/>
  </mergeCells>
  <printOptions horizontalCentered="1"/>
  <pageMargins left="0.23622047244094491" right="0" top="0.55118110236220474" bottom="0.19685039370078741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2019-10-02T10:44:15Z</cp:lastPrinted>
  <dcterms:created xsi:type="dcterms:W3CDTF">2014-04-10T11:59:16Z</dcterms:created>
  <dcterms:modified xsi:type="dcterms:W3CDTF">2019-10-02T10:55:51Z</dcterms:modified>
</cp:coreProperties>
</file>